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Debt" sheetId="1" r:id="rId1"/>
    <sheet name="Sec 20 Schools" sheetId="2" r:id="rId2"/>
    <sheet name="Sec 21 Schools " sheetId="3" r:id="rId3"/>
    <sheet name="Sect20" sheetId="4" state="hidden" r:id="rId4"/>
    <sheet name="Sect21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2012_13">#REF!</definedName>
    <definedName name="_xlnm._FilterDatabase" localSheetId="1" hidden="1">'Sec 20 Schools'!$A$2:$G$502</definedName>
    <definedName name="Audit_Opinion">'[1]List'!$B$4:$B$9</definedName>
    <definedName name="Auditee">'[2]List'!$C$4:$C$472</definedName>
    <definedName name="CA">'[1]List'!$E$18:$E$25</definedName>
    <definedName name="CE">'[1]List'!$E$4:$E$11</definedName>
    <definedName name="Classification">'[2]List'!$F$4:$F$9</definedName>
    <definedName name="DE">'[3]List'!$E$4:$E$11</definedName>
    <definedName name="Dihlabeng">'Sect20'!$F$2</definedName>
    <definedName name="Dihlabeng_21">'Sect21'!$L$2:$L$34</definedName>
    <definedName name="IC">'[1]List'!$E$26:$E$29</definedName>
    <definedName name="Kopanong" localSheetId="4">'Sect21'!$C$2:$C$8</definedName>
    <definedName name="Kopanong">'Sect20'!#REF!</definedName>
    <definedName name="Kopanong_21">'Sect21'!$C$2:$C$28</definedName>
    <definedName name="Letsemeng" localSheetId="4">'Sect21'!$B$2:$B$6</definedName>
    <definedName name="Letsemeng">'Sect20'!$B$2:$B$6</definedName>
    <definedName name="Letsemeng_21">'Sect21'!$B$2:$B$18</definedName>
    <definedName name="M">'[1]List'!$E$30:$E$31</definedName>
    <definedName name="Mafube">'Sect20'!#REF!</definedName>
    <definedName name="Mafube_21">'Sect21'!$T$2:$T$20</definedName>
    <definedName name="Maluti_a_Phofung">'Sect20'!$H$2:$H$3</definedName>
    <definedName name="Maluti_a_Phofung_21">'Sect21'!$N$2:$N$167</definedName>
    <definedName name="MalutiaPhofung">'Sect20'!$H$2:$H$3</definedName>
    <definedName name="Mangaung">'Sect20'!$A$2:$A$38</definedName>
    <definedName name="Mangaung_21">'Sect21'!$A$2:$A$185</definedName>
    <definedName name="Mantsopa">'Sect20'!$I$2</definedName>
    <definedName name="Mantsopa_21">'Sect21'!$P$2:$P$21</definedName>
    <definedName name="Masilonyana">'Sect20'!#REF!</definedName>
    <definedName name="Masilonyana_21">'Sect21'!$F$2:$F$21</definedName>
    <definedName name="Matjhabeng">'Sect20'!$D$2:$D$5</definedName>
    <definedName name="Matjhabeng_21">'Sect21'!$I$2:$I$107</definedName>
    <definedName name="Metsimaholo">'Sect20'!$K$2</definedName>
    <definedName name="Metsimaholo_21">'Sect21'!$S$2:$S$34</definedName>
    <definedName name="Mohokare" localSheetId="4">'Sect21'!$D$2:$D$6</definedName>
    <definedName name="Mohokare">'Sect20'!$C$2:$C$6</definedName>
    <definedName name="Mohokare_21">'Sect21'!$D$2:$D$12</definedName>
    <definedName name="Moqhaka">'Sect20'!$J$2:$J$4</definedName>
    <definedName name="Moqhaka_21">'Sect21'!$Q$2:$Q$42</definedName>
    <definedName name="Municipality" localSheetId="4">'Sect21'!$B$1:$E$1</definedName>
    <definedName name="Municipality">'Sect20'!$B$1:$C$1</definedName>
    <definedName name="MuniS20">'Sect20'!$A$1:$K$1</definedName>
    <definedName name="MuniS21">'Sect21'!$A$1:$T$1</definedName>
    <definedName name="Nala">'Sect20'!#REF!</definedName>
    <definedName name="Nala_21">'Sect21'!$J$2:$J$23</definedName>
    <definedName name="Naledi" localSheetId="4">'Sect21'!$E$2:$E$6</definedName>
    <definedName name="Naledi">'Sect20'!#REF!</definedName>
    <definedName name="Naledi_21">'Sect21'!$E$2:$E$11</definedName>
    <definedName name="Ngwathe">'Sect20'!#REF!</definedName>
    <definedName name="Ngwathe_21">'Sect21'!$R$2:$R$40</definedName>
    <definedName name="Nketoana">'Sect20'!$G$2</definedName>
    <definedName name="Nketoana_21">'Sect21'!$M$2:$M$20</definedName>
    <definedName name="Opinion">'[2]List'!$G$4:$G$9</definedName>
    <definedName name="Phumelela">'Sect20'!#REF!</definedName>
    <definedName name="Phumelela_21">'Sect21'!$O$2:$O$14</definedName>
    <definedName name="Portfolio_sorted">'[2]List'!$E$4:$E$41</definedName>
    <definedName name="_xlnm.Print_Area" localSheetId="0">'Debt'!$A$1:$I$58</definedName>
    <definedName name="Qualification_audit_finding">'[4]Sheet1'!$F$3:$F$14</definedName>
    <definedName name="Qualification_issue">'[2]List'!$H$4:$H$17</definedName>
    <definedName name="qualifications">'[1]Categories of qualifications'!$C$10:$C$36</definedName>
    <definedName name="RA">'[1]List'!$E$12:$E$17</definedName>
    <definedName name="Response">'[1]List'!$F$4:$F$6</definedName>
    <definedName name="Root_cause">'[1]List'!$D$4:$D$9</definedName>
    <definedName name="Root_cause_components">'[1]List'!$E$3:$E$31</definedName>
    <definedName name="Root_causes">'[2]List'!$I$4:$I$9</definedName>
    <definedName name="Setsoto">'Sect20'!$E$2</definedName>
    <definedName name="Setsoto_21">'Sect21'!$K$2:$K$33</definedName>
    <definedName name="Tokologo">'Sect20'!#REF!</definedName>
    <definedName name="Tokologo_21">'Sect21'!$G$2:$G$10</definedName>
    <definedName name="Tswelopele">'Sect20'!#REF!</definedName>
    <definedName name="Tswelopele_21">'Sect21'!$H$2:$H$13</definedName>
  </definedNames>
  <calcPr calcMode="manual" fullCalcOnLoad="1"/>
</workbook>
</file>

<file path=xl/comments5.xml><?xml version="1.0" encoding="utf-8"?>
<comments xmlns="http://schemas.openxmlformats.org/spreadsheetml/2006/main">
  <authors>
    <author>Elsa Human</author>
  </authors>
  <commentList>
    <comment ref="B1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B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A2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5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7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1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3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A141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 Also asking for quintile change</t>
        </r>
      </text>
    </comment>
    <comment ref="C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C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April 2014 Approved on 27/08/2013</t>
        </r>
      </text>
    </comment>
    <comment ref="E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as from 1 Jan 2014 Approved on 05/08/2013</t>
        </r>
      </text>
    </comment>
    <comment ref="F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3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4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8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I8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9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I104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5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J1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April 2013 approved on 27/11/2012</t>
        </r>
      </text>
    </comment>
    <comment ref="K1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06/12/2012</t>
        </r>
      </text>
    </comment>
    <comment ref="L26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2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 01/01/2013 Approved on 25/10/2012</t>
        </r>
      </text>
    </comment>
    <comment ref="N29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7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9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12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N148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7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O10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section 21 School as from 1 April 2014 without section C function</t>
        </r>
      </text>
    </comment>
    <comment ref="Q13" authorId="0">
      <text>
        <r>
          <rPr>
            <b/>
            <sz val="9"/>
            <rFont val="Tahoma"/>
            <family val="2"/>
          </rPr>
          <t>Elsa Human:</t>
        </r>
        <r>
          <rPr>
            <sz val="9"/>
            <rFont val="Tahoma"/>
            <family val="2"/>
          </rPr>
          <t xml:space="preserve">
New sec 21 school as from 1 Jan 2014 approved on 03/09/2013</t>
        </r>
      </text>
    </comment>
  </commentList>
</comments>
</file>

<file path=xl/sharedStrings.xml><?xml version="1.0" encoding="utf-8"?>
<sst xmlns="http://schemas.openxmlformats.org/spreadsheetml/2006/main" count="2060" uniqueCount="992">
  <si>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</si>
  <si>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</si>
  <si>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</si>
  <si>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</si>
  <si>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</si>
  <si>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</si>
  <si>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</si>
  <si>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</si>
  <si>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</si>
  <si>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</si>
  <si>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</si>
  <si>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</si>
  <si>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</si>
  <si>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</si>
  <si>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</si>
  <si>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</si>
  <si>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</si>
  <si>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</si>
  <si>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</si>
  <si>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</si>
  <si>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</si>
  <si>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</si>
  <si>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</si>
  <si>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</si>
  <si>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</si>
  <si>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</si>
  <si>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</si>
  <si>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</si>
  <si>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</si>
  <si>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</si>
  <si>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</si>
  <si>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</si>
  <si>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</si>
  <si>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</si>
  <si>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</si>
  <si>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</si>
  <si>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</si>
  <si>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</si>
  <si>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</si>
  <si>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</si>
  <si>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</si>
  <si>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</si>
  <si>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</si>
  <si>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</si>
  <si>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</si>
  <si>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</si>
  <si>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</si>
  <si>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</si>
  <si>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</si>
  <si>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</si>
  <si>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</si>
  <si>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</si>
  <si>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</si>
  <si>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</si>
  <si>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</si>
  <si>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</si>
  <si>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</si>
  <si>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</si>
  <si>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</si>
  <si>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</si>
  <si>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t>Provincial Public Works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</si>
  <si>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</si>
  <si>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</si>
  <si>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</si>
  <si>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</si>
  <si>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</si>
  <si>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</si>
  <si>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</si>
  <si>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</si>
  <si>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</si>
  <si>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</si>
  <si>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</si>
  <si>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</si>
  <si>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</si>
  <si>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</si>
  <si>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Setsoto</t>
  </si>
  <si>
    <t>Letsemeng</t>
  </si>
  <si>
    <t>Mohokare</t>
  </si>
  <si>
    <t>FENYANG P/S (443907221)</t>
  </si>
  <si>
    <t>PERDEBERG I/S (440404251)</t>
  </si>
  <si>
    <t>SMITHFIELD P/S (443803227)</t>
  </si>
  <si>
    <t>Hani Park P/S (445802144)</t>
  </si>
  <si>
    <t>Ruang Tsebo P/S (445802140)</t>
  </si>
  <si>
    <t>REHOPOTSWE P/S (KGOTHALANG) (445802154)</t>
  </si>
  <si>
    <t>JA MALHERBE P/S (442710261)</t>
  </si>
  <si>
    <t>MPHOPHOMO C/S (441705027)</t>
  </si>
  <si>
    <t>DAWIESVILLE P/S (441207299)</t>
  </si>
  <si>
    <t>DR SELLO PF/S (444306283)</t>
  </si>
  <si>
    <t>TSATSI P/S (443611223)</t>
  </si>
  <si>
    <t>GAMABETWA P/S (443907229)</t>
  </si>
  <si>
    <t>IKETSETSENG I/S (444712010)</t>
  </si>
  <si>
    <t>PHAMONG P/S (445109048)</t>
  </si>
  <si>
    <t>KGABARENG S/S (444306340)</t>
  </si>
  <si>
    <t>GRASSLAND I/S (445802138)</t>
  </si>
  <si>
    <t>PABALLONG I/S (444712073)</t>
  </si>
  <si>
    <t xml:space="preserve">LOVEDALE P/S (442506125) </t>
  </si>
  <si>
    <t>KEIKELAME I/S (443907269)</t>
  </si>
  <si>
    <t>WESTERN HOLDINGS P/S (444712072)</t>
  </si>
  <si>
    <t>KHAKHAU I/S (440304272)</t>
  </si>
  <si>
    <t>KHUNE P/S (443907256)</t>
  </si>
  <si>
    <t>LEGAE I/S (440304162)</t>
  </si>
  <si>
    <t>MABEOANA I/S (440304192)</t>
  </si>
  <si>
    <t>MANGAUNG P/S (440304164)</t>
  </si>
  <si>
    <t>MATSITSELELE P/S (443907245)</t>
  </si>
  <si>
    <t>MMAFANE P/S (443907260)</t>
  </si>
  <si>
    <t>MODISAOTSILE P/S (443907255)</t>
  </si>
  <si>
    <t>MODUTUNG I/S (443907233)</t>
  </si>
  <si>
    <t>MOKAE P/S (443907258)</t>
  </si>
  <si>
    <t>MOKGOTHU P/S (443907264)</t>
  </si>
  <si>
    <t>MOKOTO P/S (443907231)</t>
  </si>
  <si>
    <t>MORAFE P/S (440304166)</t>
  </si>
  <si>
    <t>MORAGO P/S (443907222)</t>
  </si>
  <si>
    <t>MOTSHUMI P/S (443907265)</t>
  </si>
  <si>
    <t>NKHABELE P/S (443907235)</t>
  </si>
  <si>
    <t>NTHABELENG P/S (440602043)</t>
  </si>
  <si>
    <t>PELONOMI HOSPITAL P/S (442607346)</t>
  </si>
  <si>
    <t>PHUTHANANG P/S (440303250)</t>
  </si>
  <si>
    <t>POONYANE P/S (443907238)</t>
  </si>
  <si>
    <t>RAMAHUTSHE  P/S (443907240)</t>
  </si>
  <si>
    <t>RAMOSHOANE P/S (443907261)</t>
  </si>
  <si>
    <t>SEROPE P/S (443907220)</t>
  </si>
  <si>
    <t>SETLOGELO P/S (443907242)</t>
  </si>
  <si>
    <t>ST MARY'S P/S (440303131)</t>
  </si>
  <si>
    <t>TALA P/S (443907225)</t>
  </si>
  <si>
    <t>TEBELELO P/S (440303063)</t>
  </si>
  <si>
    <t>TOBA P/S (443907223)</t>
  </si>
  <si>
    <t>TONYA P/S (443907259)</t>
  </si>
  <si>
    <t>TSHIPINARE P/S (443907247)</t>
  </si>
  <si>
    <t>TSIMATSIMA P/S (443907263)</t>
  </si>
  <si>
    <t>UNIVERSITAS HOSPITAL  P/S (442607345)</t>
  </si>
  <si>
    <t>WATERBRON I/S (440304171)</t>
  </si>
  <si>
    <t>ALBERT MOROKA (443907314)</t>
  </si>
  <si>
    <t>AJC JOOSTE C/S (443104215)</t>
  </si>
  <si>
    <t>AMOHELANG I/S (440602037)</t>
  </si>
  <si>
    <t>DIAMANTHOOGTE C/S (442304245)</t>
  </si>
  <si>
    <t>ATANG P/S (440303248)</t>
  </si>
  <si>
    <t>HOLPAN I/S (442103278)</t>
  </si>
  <si>
    <t>ATLEHANG S/S (440303261)</t>
  </si>
  <si>
    <t>IKANYEGENG C/S (442104188)</t>
  </si>
  <si>
    <t>BAINSVLEI C/S (440304187)</t>
  </si>
  <si>
    <t>INOSENG  P/S (443104127)</t>
  </si>
  <si>
    <t>BATHO P/S (440304165)</t>
  </si>
  <si>
    <t>IPETLENG S/S (443104274)</t>
  </si>
  <si>
    <t>BATJHA P/S (440602071)</t>
  </si>
  <si>
    <t>JACOBSDAL LANDBOUSKOOL (442104209)</t>
  </si>
  <si>
    <t>BLOEMFONTEIN P/S (440304231)</t>
  </si>
  <si>
    <t>JACOBSDAL P/S (442104232)</t>
  </si>
  <si>
    <t>BLOEMFONTEIN S/S (440304212)</t>
  </si>
  <si>
    <t>KOFFIEFONTEIN C/S (442304217)</t>
  </si>
  <si>
    <t>BLOEMFONTEIN SOUTH HIGH S/S (444802126)</t>
  </si>
  <si>
    <t>LERETHLABETSE P/S (442304131)</t>
  </si>
  <si>
    <t>BLOEMFONTEIN-OOS I/S (440303133)</t>
  </si>
  <si>
    <t>LUCKHOFF C/S (441304247)</t>
  </si>
  <si>
    <t>BOCHABELA P/S (440303135)</t>
  </si>
  <si>
    <t>LUCKHOFF P/S 9441304246)</t>
  </si>
  <si>
    <t>BOLOKEHANG I/S (440602061)</t>
  </si>
  <si>
    <t>OPPERMANS I/S (442304249)</t>
  </si>
  <si>
    <t>BOTHOBAPELO P/S (440602028)</t>
  </si>
  <si>
    <t>PANORAMA C/S (442104263)</t>
  </si>
  <si>
    <t>BOTLEHADI P/S (440303146)</t>
  </si>
  <si>
    <t>PHAMBILI P/S (442103279)</t>
  </si>
  <si>
    <t>BOTSIME I/S (443907246)</t>
  </si>
  <si>
    <t>REIKAELETSE S/S (442304132)</t>
  </si>
  <si>
    <t>BRANDWAG  P/S (440304227)</t>
  </si>
  <si>
    <t>TSWELAPELE KA THUTHO I/S (441304194)</t>
  </si>
  <si>
    <t>BREBNER P/S (440304257)</t>
  </si>
  <si>
    <t>BREBNER S/S (440304255)</t>
  </si>
  <si>
    <t>C&amp;N H/MEISIESKOOL ORANJE (440304207)</t>
  </si>
  <si>
    <t>C&amp;N P/MEISIESKOOL ORANJE (440304225)</t>
  </si>
  <si>
    <t>CHRISTIAN LIPHOKO I/S (443907266)</t>
  </si>
  <si>
    <t>COMMTECH CS/S (440303102)</t>
  </si>
  <si>
    <t>CREDENCE P/S (440304240)</t>
  </si>
  <si>
    <t>DALUXOLO I/S (440303059)</t>
  </si>
  <si>
    <t>DIBENGSATSEBO P/S (440602069)</t>
  </si>
  <si>
    <t>DITHOLWANA P/S (440602042)</t>
  </si>
  <si>
    <t>DR CF VISSER P/S (440304229)</t>
  </si>
  <si>
    <t>DR VILJOEN C/S (440303196)</t>
  </si>
  <si>
    <t>DR. BLOK S/S (440304241)</t>
  </si>
  <si>
    <t>EMANG P/S (443907272)</t>
  </si>
  <si>
    <t>ERESKULD I/S (443907216)</t>
  </si>
  <si>
    <t>EUNICE P/S (440304226)</t>
  </si>
  <si>
    <t>EUNICE S/S (440304210)</t>
  </si>
  <si>
    <t>FADIMEHANG P/S (440602029)</t>
  </si>
  <si>
    <t>FAUNA P/S (440303203)</t>
  </si>
  <si>
    <t>FICHARDTPARK P/S (440303204)</t>
  </si>
  <si>
    <t>FICHARDTPARK S/S (440303188)</t>
  </si>
  <si>
    <t>GONYANE P/S (440303183)</t>
  </si>
  <si>
    <t>GORONYANE S/S (443907250)</t>
  </si>
  <si>
    <t>GREY-KOLLEGE P/S (440304230)</t>
  </si>
  <si>
    <t>GREY-KOLLEGE S/S (440304211)</t>
  </si>
  <si>
    <t>HEATHERDALE CS/S (440304183)</t>
  </si>
  <si>
    <t>HEIDE P/S (440304242)</t>
  </si>
  <si>
    <t>HODISA T/S (440303052)</t>
  </si>
  <si>
    <t>HOHLE I/S (440602041)</t>
  </si>
  <si>
    <t>HTS LOUIS BOTHA (440303194)</t>
  </si>
  <si>
    <t>IHOBE I/S (440304039)</t>
  </si>
  <si>
    <t>IKAELELO I/S (443907312)</t>
  </si>
  <si>
    <t>IKAELELO S/S (440303032)</t>
  </si>
  <si>
    <t>JIM FOUCHé P/S (440303205)</t>
  </si>
  <si>
    <t>JIM FOUCHé S/S (440303189)</t>
  </si>
  <si>
    <t>JOE SOLOMON P/S (440304244)</t>
  </si>
  <si>
    <t>KAELANG S/S (440304117)</t>
  </si>
  <si>
    <t>KAGISHO  CS/S (440303070)</t>
  </si>
  <si>
    <t>KAMOHELO P/S (445802143)</t>
  </si>
  <si>
    <t>KARABELO P/S (440304029)</t>
  </si>
  <si>
    <t>KATAMELO I/S (440602082)</t>
  </si>
  <si>
    <t>KGABANE P/S (440303078)</t>
  </si>
  <si>
    <t>KGATO P/S (440303065)</t>
  </si>
  <si>
    <t>KGAUHO S/S (440602034)</t>
  </si>
  <si>
    <t>KGORATHUTO S/S (440602053)</t>
  </si>
  <si>
    <t>KHOTHATSO I/S (440602120)</t>
  </si>
  <si>
    <t>KOBUE P/S (443907244)</t>
  </si>
  <si>
    <t>KOOT NIEMANN I/S (440303206)</t>
  </si>
  <si>
    <t>KOPANONG S/S (440303251)</t>
  </si>
  <si>
    <t>KRUITBERG P/S (440304233)</t>
  </si>
  <si>
    <t>LEBELO I/S (440602045)</t>
  </si>
  <si>
    <t>LEFIKENG S/S (440602046)</t>
  </si>
  <si>
    <t>LEKHULONG S/S (440304087)</t>
  </si>
  <si>
    <t>LENYORA LA THUTO CS/S (440602122)</t>
  </si>
  <si>
    <t>LERATONG S/S (440602072)</t>
  </si>
  <si>
    <t>LEREKO S/S (440303011)</t>
  </si>
  <si>
    <t>LEROLE I/S (440602027)</t>
  </si>
  <si>
    <t>LESEDI P/S (440303009)</t>
  </si>
  <si>
    <t>LOURIER PARK I/S (440303257)</t>
  </si>
  <si>
    <t>MABELA I/S (440602084)</t>
  </si>
  <si>
    <t>MABOLELA P/S (440303028)</t>
  </si>
  <si>
    <t>MABOLOKA P/S (440303132)</t>
  </si>
  <si>
    <t>MAHLOHONOLO I/S (440602052)</t>
  </si>
  <si>
    <t>MAKGULO I/S (440602080)</t>
  </si>
  <si>
    <t>MARANG I/S (440303136)</t>
  </si>
  <si>
    <t>MASERONA I/S (443907228)</t>
  </si>
  <si>
    <t>MATLA P/S (445802133)</t>
  </si>
  <si>
    <t>MMULAKGORO I/S (440602087)</t>
  </si>
  <si>
    <t>MMUSAPELO I/S (440602055)</t>
  </si>
  <si>
    <t>MOEMEDI S/S (440304045)</t>
  </si>
  <si>
    <t>MOIPOLAI P/S (443907311)</t>
  </si>
  <si>
    <t>MOIPONE P/S (443907268)</t>
  </si>
  <si>
    <t>MOKITLANE P/S (443907306)</t>
  </si>
  <si>
    <t>MOKWENA P/S (443907232)</t>
  </si>
  <si>
    <t>MOLACOANENG P/S (443907224)</t>
  </si>
  <si>
    <t>MONOKOTSWAI I/S (440602089)</t>
  </si>
  <si>
    <t>MONYATSI P/S (440304030)</t>
  </si>
  <si>
    <t>MOROKA S/S (443907241</t>
  </si>
  <si>
    <t>MOTHUSI P/S (440304061)</t>
  </si>
  <si>
    <t>MOTIYANE P/S (443907257)</t>
  </si>
  <si>
    <t>MOTLATLA I/S (443907218)</t>
  </si>
  <si>
    <t>MOUTLOATSI I/S (443907278)</t>
  </si>
  <si>
    <t>MPATLENG S/S (440602121)</t>
  </si>
  <si>
    <t>MPOLOKENG P/S (440602050)</t>
  </si>
  <si>
    <t>NAMANYANE P/S (443907251)</t>
  </si>
  <si>
    <t>NAVALSIG CS/S (440304208)</t>
  </si>
  <si>
    <t>NKGOTHATSENG I/S (440602093)</t>
  </si>
  <si>
    <t>NOZALA I/S (440304008)</t>
  </si>
  <si>
    <t>NTATELENG I/S (440602068)</t>
  </si>
  <si>
    <t>NTEBALENG I/S (440602078)</t>
  </si>
  <si>
    <t>NTEBOHENG P/S (440602094)</t>
  </si>
  <si>
    <t>NTEDISENG I/S (440602066)</t>
  </si>
  <si>
    <t>NTEMOSENG S/S (440602060)</t>
  </si>
  <si>
    <t>NTHAPELLENG I/S (440602085)</t>
  </si>
  <si>
    <t>NTUMEDISENG S/S (440602090)</t>
  </si>
  <si>
    <t>NZAME P/S (440303103)</t>
  </si>
  <si>
    <t>OLYMPIA P/S (440304248)</t>
  </si>
  <si>
    <t>ONZE RUST P/S (440303212)</t>
  </si>
  <si>
    <t>PETUNIA S/S (440304250)</t>
  </si>
  <si>
    <t>PHAHAMISANG P/S (440304163)</t>
  </si>
  <si>
    <t>PHALLANG I/S (440602036)</t>
  </si>
  <si>
    <t>PHANO I/S (440602044)</t>
  </si>
  <si>
    <t>PHETOGANE S/S (443907267)</t>
  </si>
  <si>
    <t>POLOKEHONG P/S (440303233)</t>
  </si>
  <si>
    <t>PONTSHENG P/S (440602070)</t>
  </si>
  <si>
    <t>POPANO S/S (440602047)</t>
  </si>
  <si>
    <t>PRESIDENT BRAND P/S (440303209)</t>
  </si>
  <si>
    <t>PRESIDENT STEYN C/S (440304218)</t>
  </si>
  <si>
    <t>QELO I/S (440602039)</t>
  </si>
  <si>
    <t>RANKWE I/S (440602030)</t>
  </si>
  <si>
    <t>RAOHANG I/S (440602051)</t>
  </si>
  <si>
    <t>RATAU P/S (443907236)</t>
  </si>
  <si>
    <t>REAMOHETSE S/S (440602059)</t>
  </si>
  <si>
    <t>REENTSENG P/S (440602079)</t>
  </si>
  <si>
    <t>REFENTSE P/S (443907326)</t>
  </si>
  <si>
    <t>REFIHLILE I/S (440602033)</t>
  </si>
  <si>
    <t>REKGONNE  P/S (440303259)</t>
  </si>
  <si>
    <t>RELEBELETSE P/S (440303159)</t>
  </si>
  <si>
    <t>RETSAMAILE P/S (440602067)</t>
  </si>
  <si>
    <t>ROOIBULT P/S (443907237)</t>
  </si>
  <si>
    <t>ROSEVIEW P/S (440303214)</t>
  </si>
  <si>
    <t>RT MOKGOPA S/S (443907305)</t>
  </si>
  <si>
    <t>RUTANANG I/S (440304028)</t>
  </si>
  <si>
    <t>SAND DU PLESSIS P/S (440303211)</t>
  </si>
  <si>
    <t>SAND DU PLESSIS S/S (440303192)</t>
  </si>
  <si>
    <t>SANKATANE I/S (440602031)</t>
  </si>
  <si>
    <t>SEBABATSO P/S (440602088)</t>
  </si>
  <si>
    <t>SEDITI S/S (443907254)</t>
  </si>
  <si>
    <t>SEEMAHALE S/S (440602075)</t>
  </si>
  <si>
    <t>SEHUNELO S/S (440304021)</t>
  </si>
  <si>
    <t>SEIPHEMO P/S (443907252)</t>
  </si>
  <si>
    <t>SEITHATI I/S (440602092)</t>
  </si>
  <si>
    <t>SELOKISA I/S (440602086)</t>
  </si>
  <si>
    <t>SELOSESHA P/S (443907248)</t>
  </si>
  <si>
    <t>SEMOMOTELA P/S (440602081)</t>
  </si>
  <si>
    <t>SENAKANGWEDI S/S (440602076)</t>
  </si>
  <si>
    <t>SENTRAAL P/S (440304234)</t>
  </si>
  <si>
    <t>SENTRAAL S/S (440304213)</t>
  </si>
  <si>
    <t>SEROKI P/S (440602077)</t>
  </si>
  <si>
    <t>SETJHABA-SE-MAKETSE C/S (440602083)</t>
  </si>
  <si>
    <t>ST ANDREW'S C/S (440304221)</t>
  </si>
  <si>
    <t>ST AUGUSTINES P/S (443907217)</t>
  </si>
  <si>
    <t>ST BERNARDS S/S (440303187)</t>
  </si>
  <si>
    <t>ST MICHAEL'S C/S (440304222)</t>
  </si>
  <si>
    <t>ST PAUL'S  P/S (443907243)</t>
  </si>
  <si>
    <t>STRYDOM S/S (443907271)</t>
  </si>
  <si>
    <t>TAWANA P/S (443907215)</t>
  </si>
  <si>
    <t>THABO  P/S (440602048)</t>
  </si>
  <si>
    <t>THARI YA TSHEPE I/S (440602062)</t>
  </si>
  <si>
    <t>THATO I/S (440602049)</t>
  </si>
  <si>
    <t>THATOHATSI I/S (440602038)</t>
  </si>
  <si>
    <t>THUBISI P/S (443907270)</t>
  </si>
  <si>
    <t>TJHEBELOPELE  P/S (440303280)</t>
  </si>
  <si>
    <t>TLHABAKI I/S (443907226)</t>
  </si>
  <si>
    <t>TLOTLANANG C/S (443907273)</t>
  </si>
  <si>
    <t>TLOTLISANG I/S (440602032)</t>
  </si>
  <si>
    <t>TM SETILOANE I/S (443907277)</t>
  </si>
  <si>
    <t>TOKA P/S (440303126)</t>
  </si>
  <si>
    <t>TSHOLETSANG I/S (440304092)</t>
  </si>
  <si>
    <t>TSHOLOHELO P/S (440303089)</t>
  </si>
  <si>
    <t>TSOSELETSO S/S (440304121)</t>
  </si>
  <si>
    <t>UNITY P/S (440303245)</t>
  </si>
  <si>
    <t>UNIVERSITAS P/S (440303213)</t>
  </si>
  <si>
    <t>VULAMASANGO S/S (440304043)</t>
  </si>
  <si>
    <t>W. THEJANE I/S (443907275)</t>
  </si>
  <si>
    <t>WILGEHOF P/S (440303215)</t>
  </si>
  <si>
    <t>WILLEM POSTMA P/S (440304236)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</si>
  <si>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</si>
  <si>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</si>
  <si>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</si>
  <si>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</si>
  <si>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</si>
  <si>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</si>
  <si>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</si>
  <si>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</si>
  <si>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</si>
  <si>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</si>
  <si>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</si>
  <si>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</si>
  <si>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</si>
  <si>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</si>
  <si>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</si>
  <si>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</si>
  <si>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</si>
  <si>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</si>
  <si>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</si>
  <si>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BEANG TSE MOLEMO S/S (443303110)</t>
  </si>
  <si>
    <t>BERGMANSHOOGTE I/S (443203219)</t>
  </si>
  <si>
    <t>BOARAMELO C/S (442204126)</t>
  </si>
  <si>
    <t>BOTLE BA THUTO P/S (441103256)</t>
  </si>
  <si>
    <t>EDENBURG C/S (441103197)</t>
  </si>
  <si>
    <t>EDENHOOGTE P/S (441103221)</t>
  </si>
  <si>
    <t>HENDRIK POTGIETER A/S (443303199)</t>
  </si>
  <si>
    <t>ITEMELENG P/S (443303241)</t>
  </si>
  <si>
    <t>JAGERSFONTEIN I/S (442204243)</t>
  </si>
  <si>
    <t>LEPHOI P/S (440203134)</t>
  </si>
  <si>
    <t>MADIKGETLA P/S (444103109)</t>
  </si>
  <si>
    <t>OLIEN S/S (441304220)</t>
  </si>
  <si>
    <t>ORANJEKRAG I/S (443203224)</t>
  </si>
  <si>
    <t>PELLISSIER C/S (440203200)</t>
  </si>
  <si>
    <t>PHILIPPOLIS P/S (443203108)</t>
  </si>
  <si>
    <t>PHILIPPOLIS S/S (443203190)</t>
  </si>
  <si>
    <t>PT SANDERS C/S (444103117)</t>
  </si>
  <si>
    <t>SPRINGFONTEIN  P/S (440203111)</t>
  </si>
  <si>
    <t>SPRINGFONTEIN S/S (440203193)</t>
  </si>
  <si>
    <t>ST LAWRENCE PI/S (442204193)</t>
  </si>
  <si>
    <t>TROMPSBURG P/S (444103230)</t>
  </si>
  <si>
    <t>TROMPSBURG S/S (444103244)</t>
  </si>
  <si>
    <t>TSWARAGANANG P/S (441304186)</t>
  </si>
  <si>
    <t>VOORUITSIG P/S (441304253)</t>
  </si>
  <si>
    <t>WILLIAMSVILLE P/S (440203228)</t>
  </si>
  <si>
    <t>WONGALETHU S/S (440203105)</t>
  </si>
  <si>
    <t>JB TYU P/S (443503137)</t>
  </si>
  <si>
    <t>LERE LA THUTO S/S (445203100)</t>
  </si>
  <si>
    <t>MOFULATSHEPE P/S (443803112)</t>
  </si>
  <si>
    <t>NALEDI I/S (443503229)</t>
  </si>
  <si>
    <t>RELEBOHILE SIBULELE C/S (443803600)</t>
  </si>
  <si>
    <t>ROUXVILLE P/S (443503210)</t>
  </si>
  <si>
    <t>SAMUEL JOHNSON I/S (445203226)</t>
  </si>
  <si>
    <t>THABO-VUYO S/S (443503106)</t>
  </si>
  <si>
    <t>ZAMA P/S (445203129)</t>
  </si>
  <si>
    <t>ZASTRON C/S (445203201)</t>
  </si>
  <si>
    <t>ZASTRON P/S (445203138)</t>
  </si>
  <si>
    <t>CHRISTIAAN DE WET C/S (441002116)</t>
  </si>
  <si>
    <t>EBENHAESERHOOGTE I/S (444802119)</t>
  </si>
  <si>
    <t>KATISO  P/S (441002123)</t>
  </si>
  <si>
    <t>LOUW WEPENER C/S (444802117)</t>
  </si>
  <si>
    <t>METSIMAPHODI S/S (441002074)</t>
  </si>
  <si>
    <t>MOTSEKUWA P/S (444802109)</t>
  </si>
  <si>
    <t>NKGODISE P/S (441002098)</t>
  </si>
  <si>
    <t>QIBING S/S (444802025)</t>
  </si>
  <si>
    <t>THAPELONG S/S (444802125)</t>
  </si>
  <si>
    <t>TLOTLISO P/S (444802099)</t>
  </si>
  <si>
    <t>AKADEMIA S/S (440704214)</t>
  </si>
  <si>
    <t>BOLIBA P/S (444008291)</t>
  </si>
  <si>
    <t>CONCORDIA S/S (444008294)</t>
  </si>
  <si>
    <t>IPOPENG S/S (445008310)</t>
  </si>
  <si>
    <t>KAGISANO C/S (440704040)</t>
  </si>
  <si>
    <t>KHOTSO P/S (444008050)</t>
  </si>
  <si>
    <t>LOBONENG P/S (444008256)</t>
  </si>
  <si>
    <t>MAKELEKETLA P/S (445008189)</t>
  </si>
  <si>
    <t>MATSHEDISO I/S (440704105)</t>
  </si>
  <si>
    <t>MONAMODI P/S (440704112)</t>
  </si>
  <si>
    <t>NALEDI-YA-BOTJABELA  S/S (445008150)</t>
  </si>
  <si>
    <t>REFIHLETSE C/S (440704141)</t>
  </si>
  <si>
    <t>RESEAMOHETSE P/S (444008314)</t>
  </si>
  <si>
    <t>STAATSPRES. SWART C/S (440704219)</t>
  </si>
  <si>
    <t>TAIWE S/S (444008151)</t>
  </si>
  <si>
    <t>THEUNISSEN C/S (444008299)</t>
  </si>
  <si>
    <t>TLONGKGANYENG P/S (445008258)</t>
  </si>
  <si>
    <t>VERKEERDEVLEI P/S (440704235)</t>
  </si>
  <si>
    <t>WINBURG C/S (445008300)</t>
  </si>
  <si>
    <t>WSM MALOTLE P/S (440704167)</t>
  </si>
  <si>
    <t>ARAMELA C/S (440404129)</t>
  </si>
  <si>
    <t>BOSHOF C/S (440404216)</t>
  </si>
  <si>
    <t>BOSHOF I/S (440404238)</t>
  </si>
  <si>
    <t>DEALESVILLE P/S (440404228)</t>
  </si>
  <si>
    <t>KEGOMODITSWE P/S (440404128)</t>
  </si>
  <si>
    <t>KGHOLOLOSEGO S/S (440404264)</t>
  </si>
  <si>
    <t>SAAMWERK P/S (440404258)</t>
  </si>
  <si>
    <t>SENZILE  C/S (440404259)</t>
  </si>
  <si>
    <t>TSHOMARELO P/S (440404130)</t>
  </si>
  <si>
    <t>BULTFONTEIN C/S (440808296)</t>
  </si>
  <si>
    <t>HOOPSTAD C/S (442008297)</t>
  </si>
  <si>
    <t>IKGWANTLELLE P/S (440808227)</t>
  </si>
  <si>
    <t>MAGAKAJANE P/S (440808253)</t>
  </si>
  <si>
    <t>MATIMA-LENYORA P/S (440808250)</t>
  </si>
  <si>
    <t>NTUTHUZELO P/S (440808325)</t>
  </si>
  <si>
    <t>RAINBOW S/S (440808312)</t>
  </si>
  <si>
    <t>RELEKILE S/S (442008316)</t>
  </si>
  <si>
    <t>REPHOLOSITSWE S/S (440808153)</t>
  </si>
  <si>
    <t>THORISO P/S (442008247)</t>
  </si>
  <si>
    <t>TIKWANE CS/S (442008225)</t>
  </si>
  <si>
    <t>TLAMANANG P/S (442008254)</t>
  </si>
  <si>
    <t>ALLANRIDGE C/S (442908301)</t>
  </si>
  <si>
    <t>AURORA P/S (444712088)</t>
  </si>
  <si>
    <t>BAHALE S/S (441912034)</t>
  </si>
  <si>
    <t>BEDELIA P/S (444712090)</t>
  </si>
  <si>
    <t>BOASE P/S (444412109)</t>
  </si>
  <si>
    <t>BOFIHLA I/S (444712022)</t>
  </si>
  <si>
    <t>BOITEKONG P/S (444412066)</t>
  </si>
  <si>
    <t>BRANDWAG P/S (442908302)</t>
  </si>
  <si>
    <t>BRONVILLE P/S (444712105)</t>
  </si>
  <si>
    <t>DAGBREEK P/S (444712091)</t>
  </si>
  <si>
    <t>DALUVUYO P/S (444712045)</t>
  </si>
  <si>
    <t>DIEKETSENG P/S (444412122)</t>
  </si>
  <si>
    <t>DIHWAI  P/S (442908246)</t>
  </si>
  <si>
    <t>DIRISANANG I/S (444712014)</t>
  </si>
  <si>
    <t>DR MG MNGOMA (444712109)</t>
  </si>
  <si>
    <t>ECCO P/S (444206228)</t>
  </si>
  <si>
    <t>ELDORET S/S (442908251)</t>
  </si>
  <si>
    <t>EMBONISWENI I/S (444712042)</t>
  </si>
  <si>
    <t>GOLDEN PARK P/S (444712106)</t>
  </si>
  <si>
    <t>GOUDVELD S/S (444712076)</t>
  </si>
  <si>
    <t>HARMONIE P/S (444412093)</t>
  </si>
  <si>
    <t>HARMONIE S/S (444412077)</t>
  </si>
  <si>
    <t>HARMONY P/S (444412071)</t>
  </si>
  <si>
    <t>HENNENMAN P/S (441912094)</t>
  </si>
  <si>
    <t>HENNENMAN S/S (441912078)</t>
  </si>
  <si>
    <t>HENTIE CILLIERS H/S (444412079)</t>
  </si>
  <si>
    <t>HLOLOHELO I/S (444712011)</t>
  </si>
  <si>
    <t xml:space="preserve">HTS WELKOM   (444712082)                      </t>
  </si>
  <si>
    <t>ICOSENG P/S (442908255)</t>
  </si>
  <si>
    <t>IKAHENG P/S (444412051)</t>
  </si>
  <si>
    <t>IKEMISETSENG (MINE) P/S (444712065)</t>
  </si>
  <si>
    <t>INPOCUKO P/S (442908017)</t>
  </si>
  <si>
    <t>ITUMELENG P/S (442908220)</t>
  </si>
  <si>
    <t>JC MOTUMI S/S (442908321)</t>
  </si>
  <si>
    <t>KGAUHELO P/S (444206242)</t>
  </si>
  <si>
    <t>KHELENG S/S (441912110)</t>
  </si>
  <si>
    <t>KHOTSONG P/S (442908154)</t>
  </si>
  <si>
    <t>KOPPIE ALLEEN P/S (444712100)</t>
  </si>
  <si>
    <t>KUTLOANONG S/S (442908307)</t>
  </si>
  <si>
    <t>KWEETSA P/S (441912053)</t>
  </si>
  <si>
    <t>LA WESI S/S (442908319)</t>
  </si>
  <si>
    <t>LAKEVIEW P/S (444412089)</t>
  </si>
  <si>
    <t>LEBOGANG S/S (444712002)</t>
  </si>
  <si>
    <t>LEHAKWE P/S (444712049)</t>
  </si>
  <si>
    <t>LEKGARIETSE (444712127)</t>
  </si>
  <si>
    <t>LEMOTSO P/S (444712125)</t>
  </si>
  <si>
    <t>LENAKENG T/S (444712029)</t>
  </si>
  <si>
    <t>LENYORA I/S (444712021)</t>
  </si>
  <si>
    <t>LEPHOLA S/S (444712040)</t>
  </si>
  <si>
    <t>LESEDING T/S (444712044)</t>
  </si>
  <si>
    <t>LETSETE S/S (444712114)</t>
  </si>
  <si>
    <t>MALEBALEBA P/S (442908245)</t>
  </si>
  <si>
    <t>MAMELLO S/S (444412025)</t>
  </si>
  <si>
    <t>MAREMATLOU S/S (444412119)</t>
  </si>
  <si>
    <t>MAROBE P/S (442908022)</t>
  </si>
  <si>
    <t>MATSERIPE S/S (444206211)</t>
  </si>
  <si>
    <t>MELODING S/S (444412113)</t>
  </si>
  <si>
    <t>MERRIESPRUIT P/S (444412095)</t>
  </si>
  <si>
    <t>MMANTSHEBO P/S (444712050)</t>
  </si>
  <si>
    <t>MOHOBO P/S (442908098)</t>
  </si>
  <si>
    <t>MOJAHO P/S (444712023)</t>
  </si>
  <si>
    <t>MOKGWABONG P/S (440704025)</t>
  </si>
  <si>
    <t>MOREMAPHOFU I/S (444712039)</t>
  </si>
  <si>
    <t>MOSALA S/S (442908234)</t>
  </si>
  <si>
    <t>MOSO P/S (441912024)</t>
  </si>
  <si>
    <t>NANABOLELA S/S (444712052)</t>
  </si>
  <si>
    <t>NAUDEVILLE P/S (444712096)</t>
  </si>
  <si>
    <t>ODENSIA P/S (442908304)</t>
  </si>
  <si>
    <t>PHAHAMISANANG P/S (444412118)</t>
  </si>
  <si>
    <t>PHEHELLO S/S (442908055)</t>
  </si>
  <si>
    <t>PHOMOLONG P/S (441912069)</t>
  </si>
  <si>
    <t>POLOKONG I/S (444712012)</t>
  </si>
  <si>
    <t>PRESIDENT BRAND P/S (444712123)</t>
  </si>
  <si>
    <t>REARABETSWE S/S (442908180)</t>
  </si>
  <si>
    <t>REATLEHILE S/S (444412047)</t>
  </si>
  <si>
    <t>REIKETSEDITSE I/S (441912121)</t>
  </si>
  <si>
    <t>REITZPARK P/S (444712097)</t>
  </si>
  <si>
    <t>RHEEDERPARK C/S (444712115)</t>
  </si>
  <si>
    <t>RIEBEECKSTAD P/S (444712098)</t>
  </si>
  <si>
    <t>RIEBEECKSTAD S/S (444712080)</t>
  </si>
  <si>
    <t>SA MOKGOTHU P/S (442908318)</t>
  </si>
  <si>
    <t>SAAIPLAAS P/S (444412092)</t>
  </si>
  <si>
    <t>SEABO P/S (444712035)</t>
  </si>
  <si>
    <t>SEQHOBONG S/S (442908239)</t>
  </si>
  <si>
    <t>SETSHABELO P/S (444712108)</t>
  </si>
  <si>
    <t>ST HELENA P/S (444712099)</t>
  </si>
  <si>
    <t>TETO S/S (444712033)</t>
  </si>
  <si>
    <t>THABONG P/S (444712062)</t>
  </si>
  <si>
    <t>THEMBEKILE P/S (444712061)</t>
  </si>
  <si>
    <t>THOTAGAUTA S/S (444712020)</t>
  </si>
  <si>
    <t>THUSANONG P/S (442908283)</t>
  </si>
  <si>
    <t>TIKWE P/S (444412057)</t>
  </si>
  <si>
    <t>TS MATLALETSA P/S (442908038)</t>
  </si>
  <si>
    <t>TSAKANI P/S (444712048)</t>
  </si>
  <si>
    <t>TSHIRELETSO P/S (442908191)</t>
  </si>
  <si>
    <t>TSWELOPELE I/S (444712004)</t>
  </si>
  <si>
    <t>UNITAS CS/S (444712081)</t>
  </si>
  <si>
    <t>VENTERSBURG I/S (444206334)</t>
  </si>
  <si>
    <t>VIRGINIA MINE P/S (444412074)</t>
  </si>
  <si>
    <t>VIRGINIA P/S (444412101)</t>
  </si>
  <si>
    <t>WELKOM  PREPARATORY SCHOOL (444712102)</t>
  </si>
  <si>
    <t>WELKOM HIGH S/S (444712083)</t>
  </si>
  <si>
    <t>WELKOM S/S (444712107)</t>
  </si>
  <si>
    <t>WELKOM VOLKSKOOL P/S (444712103)</t>
  </si>
  <si>
    <t>WELKOM-GIMNASIUM S/S (444712075)</t>
  </si>
  <si>
    <t>WESSEL MAREE S/S (442908295)</t>
  </si>
  <si>
    <t>BOIKUTLO P/S (440506217)</t>
  </si>
  <si>
    <t>BOTHAVILLE P/S (440506240)</t>
  </si>
  <si>
    <t>BOTHAVILLE S/S (440506317)</t>
  </si>
  <si>
    <t>BOVAAL I/S (440506235)</t>
  </si>
  <si>
    <t>DIPHETOHO S/S (440506232)</t>
  </si>
  <si>
    <t>EBEN DöNGES P/S (440506324)</t>
  </si>
  <si>
    <t>HLABOLOHA P/S (440506218)</t>
  </si>
  <si>
    <t>IKEMISETSENG  P/S (440506166)</t>
  </si>
  <si>
    <t>IPHATELENG S/S (444908323)</t>
  </si>
  <si>
    <t>ITHABELENG S/S (444908152)</t>
  </si>
  <si>
    <t>KATOLOSO P/S (444908190)</t>
  </si>
  <si>
    <t>LETLOTLO NALEDI P/S (440506070)</t>
  </si>
  <si>
    <t>LETSIBOLO P/S (444908257)</t>
  </si>
  <si>
    <t>MAMELLANG-THUTO S/S (440506227)</t>
  </si>
  <si>
    <t>MMABANA P/S (444908317)</t>
  </si>
  <si>
    <t>MONYAKENG S/S (4449082430</t>
  </si>
  <si>
    <t>MOPHATE S/S (440506102)</t>
  </si>
  <si>
    <t>OZIEL SELELE CS/S (440506198)</t>
  </si>
  <si>
    <t>SANDVELD C/S (444908298)</t>
  </si>
  <si>
    <t>TATAISO P/S (444908311)</t>
  </si>
  <si>
    <t>TJANTJELLO P/S (440506165)</t>
  </si>
  <si>
    <t>TSHEDISEHANG P/S (440506116)</t>
  </si>
  <si>
    <t>BOITUMELO S/S (441407160)</t>
  </si>
  <si>
    <t>CALEDONPARK P/S (441407302)</t>
  </si>
  <si>
    <t>CLOCOLAN LAERSKOOL (440907308)</t>
  </si>
  <si>
    <t>CLOCOLAN S/S (440907307)</t>
  </si>
  <si>
    <t>EE MONESE C/S (440101290)</t>
  </si>
  <si>
    <t>FICKSBURG CS/S (441407291)</t>
  </si>
  <si>
    <t>FICKSBURG P/S (441407297)</t>
  </si>
  <si>
    <t>HLOHLOLWANE P/S (440907177)</t>
  </si>
  <si>
    <t>ITEMOHENG P/S (442807329)</t>
  </si>
  <si>
    <t>KGUTLISO P/S (440907042)</t>
  </si>
  <si>
    <t>LERAPO P/S (442710001)</t>
  </si>
  <si>
    <t>LERATSWANA S/S (442710172)</t>
  </si>
  <si>
    <t>MARALLANENG S/S (441407062)</t>
  </si>
  <si>
    <t>MARQUARD C/S (442807294)</t>
  </si>
  <si>
    <t>MASALENG P/S (441407110)</t>
  </si>
  <si>
    <t>MATWABENG P/S (443701196)</t>
  </si>
  <si>
    <t>MEHOPUNG P/S (441407331)</t>
  </si>
  <si>
    <t>MEQHELENG P/S (441407178)</t>
  </si>
  <si>
    <t>MJ MOHLAHLI S/S (441407328)</t>
  </si>
  <si>
    <t>MOEMANENG P/S (442807179)</t>
  </si>
  <si>
    <t>MOHALATLALI P/S (443701156)</t>
  </si>
  <si>
    <t>MOHLODI-THUTO I/S (445678913)</t>
  </si>
  <si>
    <t>PAUL ERASMUS S/S (443701267)</t>
  </si>
  <si>
    <t>QHOWANENG P/S (441407154)</t>
  </si>
  <si>
    <t>REHOTSE I/S (443701169)</t>
  </si>
  <si>
    <t>RORISANG P/S (4437011180</t>
  </si>
  <si>
    <t>SENEKAL P/S (443701279)</t>
  </si>
  <si>
    <t>TLOKOLA S/S (442807155)</t>
  </si>
  <si>
    <t>TLOTLISONG No1 S/S (441407159)</t>
  </si>
  <si>
    <t>TSHEPANG S/S (440907087)</t>
  </si>
  <si>
    <t>TUMISANG P/S (443701284)</t>
  </si>
  <si>
    <t>TUTUBOLOHA I/S (443701016)</t>
  </si>
  <si>
    <t>BETHLEHEM CS/S (440101138)</t>
  </si>
  <si>
    <t>BETHLEHEM I/S (440101281)</t>
  </si>
  <si>
    <t>BODIKELA  I/S (440101120)</t>
  </si>
  <si>
    <t>BOHLOKONG P/S (440101224)</t>
  </si>
  <si>
    <t>CLARENS I/S (440101197)</t>
  </si>
  <si>
    <t>CLARENS I/S (Town)(P/S) (440101273)</t>
  </si>
  <si>
    <t>FOURIESBURG I/S (441501275)</t>
  </si>
  <si>
    <t>GRAANVELD P/S (440101276)</t>
  </si>
  <si>
    <t>IMPUCUKO P/S (440101017)</t>
  </si>
  <si>
    <t>IMPUMELELO P/S (440101089)</t>
  </si>
  <si>
    <t>IPOKELLENG S/S (441501162)</t>
  </si>
  <si>
    <t>ITHABISENG S/S (443701081)</t>
  </si>
  <si>
    <t>JORDANIA P/S (440101277)</t>
  </si>
  <si>
    <t>KHANYENG I/S (440101225)</t>
  </si>
  <si>
    <t>LK NTLABATHI I/S (440101293)</t>
  </si>
  <si>
    <t>MATSWATHAKA P/S (440101119)</t>
  </si>
  <si>
    <t>MAUTSE P/S (441407333)</t>
  </si>
  <si>
    <t>MORITING WA THUTO S/S (440101294)</t>
  </si>
  <si>
    <t>MOTSHEPUWA P/S (440101087)</t>
  </si>
  <si>
    <t>NTHUTE P/S (440101179)</t>
  </si>
  <si>
    <t>NTSU S/S (440101171)</t>
  </si>
  <si>
    <t>PAUL ROUX I/S (443701278)</t>
  </si>
  <si>
    <t>PHAPHAMA P/S (441501193)</t>
  </si>
  <si>
    <t>REKGOTSOFETSE S/S (443701186)</t>
  </si>
  <si>
    <t>SEKOKO P/S (440101194)</t>
  </si>
  <si>
    <t>TAUNG S/S (441407204)</t>
  </si>
  <si>
    <t>THABANG P/S (440101018)</t>
  </si>
  <si>
    <t>THABO-THOKOZA S/S (440101108)</t>
  </si>
  <si>
    <t>TIISETSANG S/S (440101192)</t>
  </si>
  <si>
    <t>TRUIDA KESTELL P/S (440101280)</t>
  </si>
  <si>
    <t>TSHEPANO III I/S (440101285)</t>
  </si>
  <si>
    <t>VOORTREKKER S/S (440101268)</t>
  </si>
  <si>
    <t>WITTEBERG S/S (440101269)</t>
  </si>
  <si>
    <t>DANIëLSRUS P/S (440101274)</t>
  </si>
  <si>
    <t>FATENG SA THUTO P/S (442710217)</t>
  </si>
  <si>
    <t>IKAHENG ZAKHENI S/S (442710128)</t>
  </si>
  <si>
    <t>KGOTSO-UXOLO S/S (443410186)</t>
  </si>
  <si>
    <t>KWETLISONG S/S (442710359)</t>
  </si>
  <si>
    <t>LEIFO IZIKO S/S (4434101020</t>
  </si>
  <si>
    <t>LINDLEY C/S (442710259)</t>
  </si>
  <si>
    <t>LINDLEY P/S (442710268)</t>
  </si>
  <si>
    <t>MAMAFUBEDU P/S (442710182)</t>
  </si>
  <si>
    <t>PETSANA P/S (443410219)</t>
  </si>
  <si>
    <t>PHINDUZAME I/S (443410080)</t>
  </si>
  <si>
    <t>PHUKALLA S/S (442710101)</t>
  </si>
  <si>
    <t>REATILE I/S (443410184)</t>
  </si>
  <si>
    <t>REIKEMISEDITSE I/S (442710368)</t>
  </si>
  <si>
    <t>REITZ C/S (443410330)</t>
  </si>
  <si>
    <t>THEBE P/S (442710218)</t>
  </si>
  <si>
    <t>THUTO TSEBO P/S (442710183)</t>
  </si>
  <si>
    <t>AKOFANG I/S (445109039)</t>
  </si>
  <si>
    <t>BEACON S/S (445101260)</t>
  </si>
  <si>
    <t>BLUEGUMBOSCH S/S (445109063)</t>
  </si>
  <si>
    <t>BODIBENG P/S (445109055)</t>
  </si>
  <si>
    <t>BOIKETLONG P/S (445109012)</t>
  </si>
  <si>
    <t>BOIPOPO I/S (441705107)</t>
  </si>
  <si>
    <t>BOITELO P/S (445105188)</t>
  </si>
  <si>
    <t>BOITSEBELO JUNIOR TECHNICAL (445109062)</t>
  </si>
  <si>
    <t>BOLATA I/S (445109051)</t>
  </si>
  <si>
    <t>CLUBVIEW I/S (445109058)</t>
  </si>
  <si>
    <t>CLUBVIEW S/S (445109057)</t>
  </si>
  <si>
    <t>DIKGAKENG I/S (445109013)</t>
  </si>
  <si>
    <t>DIKWENA S/S (445109005)</t>
  </si>
  <si>
    <t>DINARE S/S (445101232)</t>
  </si>
  <si>
    <t>DIPELANENG P/S (440101195)</t>
  </si>
  <si>
    <t>DIPHAKWENG P/S (445109014)</t>
  </si>
  <si>
    <t>DIQHOBONG P/S (445105200)</t>
  </si>
  <si>
    <t>DITHOTANENG I/S (445101258)</t>
  </si>
  <si>
    <t>HARRISMITH HOëRSKOOL S/S (441705197)</t>
  </si>
  <si>
    <t>HARRISMITH P/S (441705199)</t>
  </si>
  <si>
    <t>HARRISMITH S/S (441705033)</t>
  </si>
  <si>
    <t>HLAJOANE S/S (445105189)</t>
  </si>
  <si>
    <t>HLATSENG I/S (445101240)</t>
  </si>
  <si>
    <t>INTABAZWE I/S (441705011)</t>
  </si>
  <si>
    <t>ITEBOHELENG P/S (445109015)</t>
  </si>
  <si>
    <t>ITLHAHANELENG P/S (441705012)</t>
  </si>
  <si>
    <t>ITLOTLISENG P/S (445101242)</t>
  </si>
  <si>
    <t>JUSTICE LEFUMA P/S (445109059)</t>
  </si>
  <si>
    <t>JWALA BOHOLO P/S (445105195)</t>
  </si>
  <si>
    <t>KARABELO I/S (445101245)</t>
  </si>
  <si>
    <t>KATLEHO P/S (445105158)</t>
  </si>
  <si>
    <t>KGETHATSEBO-KHETHULWAZI I/S (441705208)</t>
  </si>
  <si>
    <t>KGOLATHUTO S/S (445109011)</t>
  </si>
  <si>
    <t>KGOLEDI YA MANKA P/S (445105173)</t>
  </si>
  <si>
    <t>KGOPJANE P/S (445109042)</t>
  </si>
  <si>
    <t>KGOTSONG P/S (445101244)</t>
  </si>
  <si>
    <t>KHOTHALANG C/S (445109052)</t>
  </si>
  <si>
    <t>KOALI S/S (445101237)</t>
  </si>
  <si>
    <t>KOOS MOTA I/S (445105168)</t>
  </si>
  <si>
    <t>LEBOHANG P/S (445101238)</t>
  </si>
  <si>
    <t>LEKGULO S/S (445101230)</t>
  </si>
  <si>
    <t>LEPANYA P/S (445109045)</t>
  </si>
  <si>
    <t>LERATO P/S (445105186)</t>
  </si>
  <si>
    <t>LERATO UTHANDO CS/S (441705201)</t>
  </si>
  <si>
    <t>LESAOANA I/S (445101254)</t>
  </si>
  <si>
    <t>LETLOTLO P/S (445109061)</t>
  </si>
  <si>
    <t>LETOTOLO P/S (445109043)</t>
  </si>
  <si>
    <t>LETSHA-LE-MADUKE P/S (445109031)</t>
  </si>
  <si>
    <t>LETSIBOLO P/S (445109054)</t>
  </si>
  <si>
    <t>LIBE P/S (445101243)</t>
  </si>
  <si>
    <t>MAANANKOE S/S (445105155)</t>
  </si>
  <si>
    <t>MABELA C/S (445109024)</t>
  </si>
  <si>
    <t>MABEWANA P/S (445109016)</t>
  </si>
  <si>
    <t>MACHAEA P/S (445105169)</t>
  </si>
  <si>
    <t>MADIBOHO I/S (445109026)</t>
  </si>
  <si>
    <t>MAFIKA-DITSHIU P/S (445101239)</t>
  </si>
  <si>
    <t>MAFUBE I/S (445109040)</t>
  </si>
  <si>
    <t>MAJARA P/S (445101246)</t>
  </si>
  <si>
    <t>MAKABELANE  CS/S (445109002)</t>
  </si>
  <si>
    <t>MAKENENG P/S (445105159)</t>
  </si>
  <si>
    <t>MAKGABANE S/S (445101236)</t>
  </si>
  <si>
    <t>MAKGETHENG P/S (445105160)</t>
  </si>
  <si>
    <t>MAKHALANYANE I/S (445109047)</t>
  </si>
  <si>
    <t>MAKHALOANENG P/S (445101247)</t>
  </si>
  <si>
    <t>MAKONG  I/S (445109023)</t>
  </si>
  <si>
    <t>MAKWANE I/S (445105183)</t>
  </si>
  <si>
    <t>MAMELLO P/S (445109020)</t>
  </si>
  <si>
    <t>MAMOSA I/S (445101248)</t>
  </si>
  <si>
    <t>MAMPOI S/S (445109001)</t>
  </si>
  <si>
    <t>MANGAUNG I/S (445109017)</t>
  </si>
  <si>
    <t>MANTHATISI S/S (445105148)</t>
  </si>
  <si>
    <t>MANTSHATLALA I/S (445109034)</t>
  </si>
  <si>
    <t>MANTSUBISE P/S (445101253)</t>
  </si>
  <si>
    <t>MAPEKA I/S (445105180)</t>
  </si>
  <si>
    <t>MASOPHA S/S (445105154)</t>
  </si>
  <si>
    <t>MATSIENG P/S (445109018)</t>
  </si>
  <si>
    <t>MATSIKENG P/S (445109064)</t>
  </si>
  <si>
    <t>MATSWAKENG I/S (445105182)</t>
  </si>
  <si>
    <t>MEHLODING P/S (445109044)</t>
  </si>
  <si>
    <t>METSI-MATSHO S/S (445105149)</t>
  </si>
  <si>
    <t>MIRI P/S (445105170)</t>
  </si>
  <si>
    <t>MMATHABO S/S (445105203)</t>
  </si>
  <si>
    <t>MOHALADITWE S/S (445105150)</t>
  </si>
  <si>
    <t>MOHALE P/S (445105161)</t>
  </si>
  <si>
    <t>MOHATO S/S (445101234)</t>
  </si>
  <si>
    <t>MOHLAKANENG I/S (445105171)</t>
  </si>
  <si>
    <t>MOJATSOHLE P/S (445109019)</t>
  </si>
  <si>
    <t>MOLAPO S/S (445105185)</t>
  </si>
  <si>
    <t>MOLIBELI P/S (445109041)</t>
  </si>
  <si>
    <t>MONONTSHA I/S (445101249)</t>
  </si>
  <si>
    <t>MOOKODI S/S (445105151)</t>
  </si>
  <si>
    <t>Morena Tshohisi Moloi II (445802150)</t>
  </si>
  <si>
    <t>MOSIUOA LEKOTA S/S (445109067)</t>
  </si>
  <si>
    <t>MOTEKA S/S (445109010)</t>
  </si>
  <si>
    <t>MPHATLALATSANE P/S (445109032)</t>
  </si>
  <si>
    <t>NAKA P/S (445101250)</t>
  </si>
  <si>
    <t>NAMAHADI P/S (445109033)</t>
  </si>
  <si>
    <t>NAMOHA P/S (445101252)</t>
  </si>
  <si>
    <t>NEO P/S (445109035)</t>
  </si>
  <si>
    <t>NEXUS P/S (441705122)</t>
  </si>
  <si>
    <t>NHLAKANIPHO I/S (441705065)</t>
  </si>
  <si>
    <t>NKARABENG S/S (440101190)</t>
  </si>
  <si>
    <t>NKHOBISO S/S (445109025)</t>
  </si>
  <si>
    <t>NTEBOHISENG P/S (445105172)</t>
  </si>
  <si>
    <t>NTHABISENG S/S (445101286)</t>
  </si>
  <si>
    <t>PABALLONG P/S (445101251)</t>
  </si>
  <si>
    <t>PHAHAMENG I/S (445109046)</t>
  </si>
  <si>
    <t>PHETA I/S (445105174)</t>
  </si>
  <si>
    <t>PHIRI I/S (445105162)</t>
  </si>
  <si>
    <t>PHOFUNG S/S (445105152)</t>
  </si>
  <si>
    <t>PHUTHADITJHABA I/S (445109021)</t>
  </si>
  <si>
    <t>PULAMADIBOHO P/S (441705123)</t>
  </si>
  <si>
    <t>QHOLAQHWE I/S (445105194)</t>
  </si>
  <si>
    <t>QHUBEKA P/S (441705061)</t>
  </si>
  <si>
    <t>QIBI P/S (445109036)</t>
  </si>
  <si>
    <t>QWABI P/S (445109037)</t>
  </si>
  <si>
    <t>QWAQWA C/S (445109049)</t>
  </si>
  <si>
    <t>RANTSANE S/S (445105157)</t>
  </si>
  <si>
    <t>REABETSWE I/S (443907338)</t>
  </si>
  <si>
    <t>REAHOLA S/S (445109003)</t>
  </si>
  <si>
    <t>RETIEF C/S (440101270)</t>
  </si>
  <si>
    <t>RIVERSIDE I/S (445109065)</t>
  </si>
  <si>
    <t>SASAMALA S/S (441705106)</t>
  </si>
  <si>
    <t>SEANAKWENA I/S (445101233)</t>
  </si>
  <si>
    <t>SEBABATSO I/S (445101235)</t>
  </si>
  <si>
    <t>SEDIBENG P/S (445105175)</t>
  </si>
  <si>
    <t>SEKGOMPEPE P/S (445105163)</t>
  </si>
  <si>
    <t>SEKGOTHADI P/S (445105164)</t>
  </si>
  <si>
    <t>SEKGUTLONG S/S (445101231)</t>
  </si>
  <si>
    <t>SELEBALO P/S (445105165)</t>
  </si>
  <si>
    <t>SELELEKELA S/S (445109006)</t>
  </si>
  <si>
    <t>SELEMELA P/S (445109050)</t>
  </si>
  <si>
    <t>SENTEBALE P/S (441705060)</t>
  </si>
  <si>
    <t>SENTINEL P/S (445101261)</t>
  </si>
  <si>
    <t>SEOTLONG AS/S (441705097)</t>
  </si>
  <si>
    <t>SEPHOKONG I/S (445109022)</t>
  </si>
  <si>
    <t>SETSOTO I/S (445101241)</t>
  </si>
  <si>
    <t>SHAKHANE S/S (445105202)</t>
  </si>
  <si>
    <t>SHOESHOE P/S (445105177)</t>
  </si>
  <si>
    <t>TABOLA P/S (445101255)</t>
  </si>
  <si>
    <t>TATAISONG P/S (445109066)</t>
  </si>
  <si>
    <t>TEBANG I/S (445109038)</t>
  </si>
  <si>
    <t>TEBOHO P/S (445105176)</t>
  </si>
  <si>
    <t>THABA-BOSIU I/S (445105178)</t>
  </si>
  <si>
    <t>THAHAMESO S/S (445109008)</t>
  </si>
  <si>
    <t>THALABODIBA S/S (445109004)</t>
  </si>
  <si>
    <t>THAROLLO I/S (445109068)</t>
  </si>
  <si>
    <t>THEBE-YA-KGOMO P/S (445101256)</t>
  </si>
  <si>
    <t>THEJANA P/S (445101257)</t>
  </si>
  <si>
    <t>THIBELLA I/S (445105166)</t>
  </si>
  <si>
    <t>THOKOANA MAKAOTA S/S (445109009)</t>
  </si>
  <si>
    <t>TIISETSO P/S (445109030)</t>
  </si>
  <si>
    <t>TLHORONG S/S (445109029)</t>
  </si>
  <si>
    <t>TLOKWENG P/S (441705214)</t>
  </si>
  <si>
    <t>TSEBO S/S (445109027)</t>
  </si>
  <si>
    <t>TSEBONG-OLWAZINI P/S (441705207)</t>
  </si>
  <si>
    <t>TSEKI S/S (445101228)</t>
  </si>
  <si>
    <t>TSESENG P/S (445105181)</t>
  </si>
  <si>
    <t>TSHIBOLLO S/S (445109007)</t>
  </si>
  <si>
    <t>TSHITSO P/S (445101283)</t>
  </si>
  <si>
    <t>TSHOLO S/S (445105156)</t>
  </si>
  <si>
    <t>TSHWARA-THEBE  I/S (445105167)</t>
  </si>
  <si>
    <t>TSWELANGPELE I/S (445105184)</t>
  </si>
  <si>
    <t>VULINDLELA P/S (441705001)</t>
  </si>
  <si>
    <t>WITSIESHOEK P/S (445101266)</t>
  </si>
  <si>
    <t>ZR MAHABANE P/S (445109077)</t>
  </si>
  <si>
    <t>DIRKIE UYS C/S (441705198)</t>
  </si>
  <si>
    <t>ESIZIBENI S/S (444510175)</t>
  </si>
  <si>
    <t>EVUNGWINI S/S (444510053)</t>
  </si>
  <si>
    <t>INTUTHUKO-KATLEHO I/S (444510212)</t>
  </si>
  <si>
    <t>IPHONDLE S/S (441705051)</t>
  </si>
  <si>
    <t>KOPANANG-HLANGANANI (441705212)</t>
  </si>
  <si>
    <t>MEMEL (Public) P/S (444510239)</t>
  </si>
  <si>
    <t>MEMEL P/S (444510269)</t>
  </si>
  <si>
    <t>SILINDOKUHLE P/S (445802142)</t>
  </si>
  <si>
    <t>THEMBIMFUNDO P/S (444510214)</t>
  </si>
  <si>
    <t>VREDE C/S (444510260)</t>
  </si>
  <si>
    <t>VREDE P/S (444510222)</t>
  </si>
  <si>
    <t>WARDEN P/S (441705124)</t>
  </si>
  <si>
    <t>BEISANG MABEWANA P/S (442607211)</t>
  </si>
  <si>
    <t>COENRAAD SNYMAN P/S (442607295)</t>
  </si>
  <si>
    <t>EXCELSIOR C/S (441207293)</t>
  </si>
  <si>
    <t>HERMANA P/S (442607303)</t>
  </si>
  <si>
    <t>ITOKISETSENG BOKAMOSO S/S (442607336)</t>
  </si>
  <si>
    <t>LADYBRAND P/S (442607298)</t>
  </si>
  <si>
    <t>LADYBRAND P/S (442607176)</t>
  </si>
  <si>
    <t>LADYBRAND S/S (442607292)</t>
  </si>
  <si>
    <t>LE RENG S/S (442607063)</t>
  </si>
  <si>
    <t>LE ROUX P/S (442607209)</t>
  </si>
  <si>
    <t>MAHLATSWETSA P/S (440607296)</t>
  </si>
  <si>
    <t>MANYATSENG P/S (442607040)</t>
  </si>
  <si>
    <t>MARIASDAL S/S (443907249)</t>
  </si>
  <si>
    <t>REUTLWAHETSE S/S (441207157)</t>
  </si>
  <si>
    <t>SEHLABENG S/S (442607323)</t>
  </si>
  <si>
    <t>THABA PATCHOA C/S (441207304)</t>
  </si>
  <si>
    <t>TWEESPRUIT C/S (441207156)</t>
  </si>
  <si>
    <t>TWEESPRUIT P/S (441207300)</t>
  </si>
  <si>
    <t>UNICOM AS/S (441207290)</t>
  </si>
  <si>
    <t>UNICOM P/S (441207301)</t>
  </si>
  <si>
    <t>ADELINE MEJE P/S (444306220)</t>
  </si>
  <si>
    <t>AFRIKAANSE  H/SKOOL KROONSTAD (442506316)</t>
  </si>
  <si>
    <t>BODIBENG S/S (442506237)</t>
  </si>
  <si>
    <t>BOIKEMISETSO P/S (442506184)</t>
  </si>
  <si>
    <t>BOITEKO P/S (442506314)</t>
  </si>
  <si>
    <t>BRENTPARK C/S (442506332)</t>
  </si>
  <si>
    <t>BRENTVALE P/S (442506331)</t>
  </si>
  <si>
    <t>DORRINGTON MATSEPE I/S (442506215)</t>
  </si>
  <si>
    <t>DR REGINALD CINGO CS/S (442506199)</t>
  </si>
  <si>
    <t>JOHANNES MB MAROKANE P/S (442510220)</t>
  </si>
  <si>
    <t>JSM SETILOANE S/S (442506339)</t>
  </si>
  <si>
    <t>KANANELO S/S (442506078)</t>
  </si>
  <si>
    <t>KGOLAGANO S/S (444306234)</t>
  </si>
  <si>
    <t>KROON P/S (442506328)</t>
  </si>
  <si>
    <t>KROONHEUWEL P/S (442506326)</t>
  </si>
  <si>
    <t>KROONSTAD CS/S (442506318)</t>
  </si>
  <si>
    <t>LIKUBU P/S (442506293)</t>
  </si>
  <si>
    <t>MAHLABATHENG P/S (444306096)</t>
  </si>
  <si>
    <t>MAOKENG P/S (442506238)</t>
  </si>
  <si>
    <t>MATLWANGTLWANG S/S (442510187)</t>
  </si>
  <si>
    <t>MOEPENG I/S (442506077)</t>
  </si>
  <si>
    <t>MOTSWELA S/S (442506203)</t>
  </si>
  <si>
    <t>NAMPO AS/S (440506229)</t>
  </si>
  <si>
    <t>NTHA I/S (442506030)</t>
  </si>
  <si>
    <t>NTJHAFADITSWE I/S (442710366)</t>
  </si>
  <si>
    <t>NTSOANATSATSI P/S (444306095)</t>
  </si>
  <si>
    <t>PHEPHETSO S/S (442506216)</t>
  </si>
  <si>
    <t>PHOMOLONG I/S (442506308)</t>
  </si>
  <si>
    <t>PHULENG P/S (442506303)</t>
  </si>
  <si>
    <t>REAITUMELA I/S (442506156)</t>
  </si>
  <si>
    <t>REHAUHETSWE AS/S (444306214)</t>
  </si>
  <si>
    <t>RELEBOHILE I/S (442506098)</t>
  </si>
  <si>
    <t>RENYAKALLETSE P/S (444306219)</t>
  </si>
  <si>
    <t>SALOMON SENEKAL C/S (444306320)</t>
  </si>
  <si>
    <t>SEEISOVILLE P/S (442506287)</t>
  </si>
  <si>
    <t>SENTRALE VOLKSKOOL (442506330)</t>
  </si>
  <si>
    <t>STEYNSRUS C/S (442710262)</t>
  </si>
  <si>
    <t>THABANG S/S (444306138)</t>
  </si>
  <si>
    <t>THAKAMESO CS/S (442506169)</t>
  </si>
  <si>
    <t>THAROLLO P/S (442710357)</t>
  </si>
  <si>
    <t>VOORWAARTS I/S (442506329)</t>
  </si>
  <si>
    <t>AHA SETJHABA P/S (443011166)</t>
  </si>
  <si>
    <t>AM LEMBEDE P/S (443011183)</t>
  </si>
  <si>
    <t>BARNARD MOLOKOANE S/S (443011135)</t>
  </si>
  <si>
    <t>BHEKILANGA I/S (441811106)</t>
  </si>
  <si>
    <t>BOIPHIHLELO S/S (444611126)</t>
  </si>
  <si>
    <t>BOITLAMO S/S (443011180)</t>
  </si>
  <si>
    <t>BOITUMELONG P/S (441811159)</t>
  </si>
  <si>
    <t>BOPA-SETJHABA P/S (443011164)</t>
  </si>
  <si>
    <t>BOTJHABA-TSATSI P/S (443011027)</t>
  </si>
  <si>
    <t>CHRIS VAN NIEKERK I/S (444611246)</t>
  </si>
  <si>
    <t>DIBASEHOLO P/S (442411185)</t>
  </si>
  <si>
    <t>EDENVILLE I/S (442506319)</t>
  </si>
  <si>
    <t>HEILBRON C/S (441811277)</t>
  </si>
  <si>
    <t>HF VERWOERD P/S (443011255)</t>
  </si>
  <si>
    <t>IPATLELENG P/S (442411169)</t>
  </si>
  <si>
    <t>KEARABETSWE P/S (441811155)</t>
  </si>
  <si>
    <t>KWAKWATSI S/S (442411129)</t>
  </si>
  <si>
    <t>MABATHO I/S (443011186)</t>
  </si>
  <si>
    <t>MOKWALLO P/S (444611187)</t>
  </si>
  <si>
    <t>NGWATHE S/S (442506241)</t>
  </si>
  <si>
    <t>NTSHWEPHEPA P/S (443011149)</t>
  </si>
  <si>
    <t>PARYS SKOOL S/S (443011241)</t>
  </si>
  <si>
    <t>PHEHELLANG S/S (443011028)</t>
  </si>
  <si>
    <t>PHIRIHADI P/S (441811038)</t>
  </si>
  <si>
    <t>PHIRITONA S/S (441811229)</t>
  </si>
  <si>
    <t>PHITSHANA P/S (441811184)</t>
  </si>
  <si>
    <t>REBATLA THUTO S/S (443611272)</t>
  </si>
  <si>
    <t>SAMUEL SEBEGO PAKI S/S (444611171)</t>
  </si>
  <si>
    <t>SANDERSVILLE I/S (441811261)</t>
  </si>
  <si>
    <t>SAREL CILLIERS  C/S (442411249)</t>
  </si>
  <si>
    <t>SCHONKENVILLE I/S (443011262)</t>
  </si>
  <si>
    <t>SEDIBA-THUTO S/S (441811147)</t>
  </si>
  <si>
    <t>SELOGILWE P/S (443011051)</t>
  </si>
  <si>
    <t>SHS MOFUBE P/S (442506236)</t>
  </si>
  <si>
    <t>SINDEKILE P/S (443011110)</t>
  </si>
  <si>
    <t>TATAISO P/S (444611167)</t>
  </si>
  <si>
    <t>VREDEFORT P/S (444611263)</t>
  </si>
  <si>
    <t>WEIVELD AS/S (443011203)</t>
  </si>
  <si>
    <t>YAKHISISWE S/S (443011173)</t>
  </si>
  <si>
    <t>AFRIKAANSE  H/SKOOL SASOLBURG (443611240)</t>
  </si>
  <si>
    <t>AJ JACOBS P/S (443611252)</t>
  </si>
  <si>
    <t>BOFULA TSHEPE P/S (443611132)</t>
  </si>
  <si>
    <t>BOKANTSHO P/S (443611161)</t>
  </si>
  <si>
    <t>CEDAR S/S (443611168)</t>
  </si>
  <si>
    <t>CREDO P/S (443611174)</t>
  </si>
  <si>
    <t>DENEYSVILLE P/S (443611253)</t>
  </si>
  <si>
    <t>FONTEINE P/S (443611254)</t>
  </si>
  <si>
    <t>HTS SASOLBURG (443611245)</t>
  </si>
  <si>
    <t>IKETSETSENG CS/S (443611134)</t>
  </si>
  <si>
    <t>ISAAC MHLAMBI P/S (443611156)</t>
  </si>
  <si>
    <t>JJ KUBHEKA P/S (443611182)</t>
  </si>
  <si>
    <t>KAHOBOTJHA-SAKUBUSHA S/S (443611280)</t>
  </si>
  <si>
    <t>KOPANELANG THUTO P/S (445802137)</t>
  </si>
  <si>
    <t>LE NOTSI S/S (443611141)</t>
  </si>
  <si>
    <t>LEEUWSPRUIT P/S (443611256)</t>
  </si>
  <si>
    <t>LEHUTSO P/S (443611175)</t>
  </si>
  <si>
    <t>LUMIèRE P/S (443611259)</t>
  </si>
  <si>
    <t>MALAKABENG I/S (443611045)</t>
  </si>
  <si>
    <t>METSIMAHOLO P/S (441811188)</t>
  </si>
  <si>
    <t>METSIMATLE S/S (441811178)</t>
  </si>
  <si>
    <t>NKGOPOLENG S/S (443611068)</t>
  </si>
  <si>
    <t>NOMSA S/S (443611181)</t>
  </si>
  <si>
    <t>NOORD/NORTH P/S (443611257)</t>
  </si>
  <si>
    <t>ORANJEVILLE P/S (441811258)</t>
  </si>
  <si>
    <t>PELE-YA-PELE S/S (443611162)</t>
  </si>
  <si>
    <t>REFENGKGOTSO P/S (443611198)</t>
  </si>
  <si>
    <t>SASOLBURG S/S (443611242)</t>
  </si>
  <si>
    <t>TAAIBOS P/S (443611250)</t>
  </si>
  <si>
    <t>THEHA SETJHABA P/S (443611172)</t>
  </si>
  <si>
    <t>TJHABA TSOHLE P/S (443611275)</t>
  </si>
  <si>
    <t>VAALPARK ARTICON S/S (443611244)</t>
  </si>
  <si>
    <t>VAALPARK P/S (443611260)</t>
  </si>
  <si>
    <t>BONGANE-LEBOHANG S/S (444510328)</t>
  </si>
  <si>
    <t>FALESIZWE S/S (441610084)</t>
  </si>
  <si>
    <t>GUGULETHU I/S (441610028)</t>
  </si>
  <si>
    <t>MEDUWANENG P/S 9441610216)</t>
  </si>
  <si>
    <t>MFUNDO THUTO S/S (441610200)</t>
  </si>
  <si>
    <t>MOHLAKENG P/S (441610364)</t>
  </si>
  <si>
    <t>NTSWANATSATSI P/S (444510327)</t>
  </si>
  <si>
    <t>PHOMELLO P/S (441610202)</t>
  </si>
  <si>
    <t>POELANO P/S (441610263)</t>
  </si>
  <si>
    <t>QALABOTJHA S/S (441610173)</t>
  </si>
  <si>
    <t>REFENG THABO S/S (441610193)</t>
  </si>
  <si>
    <t>RETSHEDISITSWE S/S (441610088)</t>
  </si>
  <si>
    <t>THUTO-KE-TSELA P/S (441610208)</t>
  </si>
  <si>
    <t>TSEBO-ULWAZI S/S (441610358)</t>
  </si>
  <si>
    <t>TSHEDISO XOLANI P/S (441610246)</t>
  </si>
  <si>
    <t>TWEELING C/S (441610264)</t>
  </si>
  <si>
    <t>VILLIERS C/S (441610265)</t>
  </si>
  <si>
    <t>WILGERIVIER C/S (441610266)</t>
  </si>
  <si>
    <t>ZAMALEKA P/S (441610221)</t>
  </si>
  <si>
    <t>Select Municipality</t>
  </si>
  <si>
    <t>ABERTINA SISULU S/S (441103107)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</si>
  <si>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</si>
  <si>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</si>
  <si>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</si>
  <si>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</si>
  <si>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</si>
  <si>
    <t>Compiled By:  R Mokatsanyane</t>
  </si>
  <si>
    <t>Rank: Snr Budget Clerk</t>
  </si>
  <si>
    <t>Approved By:  KD Matsie</t>
  </si>
  <si>
    <t>Rank:  Chief Financial Officer</t>
  </si>
  <si>
    <t>Date:  12 February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</si>
</sst>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,_);_(* \(#,##0,\);_(* &quot;–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1" fontId="5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/>
      <protection/>
    </xf>
    <xf numFmtId="172" fontId="0" fillId="33" borderId="11" xfId="0" applyNumberFormat="1" applyFill="1" applyBorder="1" applyAlignment="1" applyProtection="1">
      <alignment/>
      <protection/>
    </xf>
    <xf numFmtId="172" fontId="0" fillId="33" borderId="12" xfId="0" applyNumberFormat="1" applyFill="1" applyBorder="1" applyAlignment="1" applyProtection="1">
      <alignment/>
      <protection/>
    </xf>
    <xf numFmtId="172" fontId="0" fillId="33" borderId="13" xfId="0" applyNumberFormat="1" applyFill="1" applyBorder="1" applyAlignment="1" applyProtection="1">
      <alignment/>
      <protection/>
    </xf>
    <xf numFmtId="172" fontId="0" fillId="33" borderId="14" xfId="0" applyNumberFormat="1" applyFill="1" applyBorder="1" applyAlignment="1" applyProtection="1">
      <alignment/>
      <protection/>
    </xf>
    <xf numFmtId="172" fontId="2" fillId="33" borderId="15" xfId="0" applyNumberFormat="1" applyFont="1" applyFill="1" applyBorder="1" applyAlignment="1" applyProtection="1">
      <alignment/>
      <protection/>
    </xf>
    <xf numFmtId="172" fontId="0" fillId="34" borderId="16" xfId="0" applyNumberFormat="1" applyFont="1" applyFill="1" applyBorder="1" applyAlignment="1" applyProtection="1">
      <alignment/>
      <protection locked="0"/>
    </xf>
    <xf numFmtId="172" fontId="0" fillId="34" borderId="16" xfId="0" applyNumberFormat="1" applyFill="1" applyBorder="1" applyAlignment="1" applyProtection="1">
      <alignment/>
      <protection locked="0"/>
    </xf>
    <xf numFmtId="172" fontId="0" fillId="33" borderId="16" xfId="0" applyNumberFormat="1" applyFill="1" applyBorder="1" applyAlignment="1" applyProtection="1">
      <alignment/>
      <protection/>
    </xf>
    <xf numFmtId="172" fontId="0" fillId="33" borderId="17" xfId="0" applyNumberForma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2" fontId="2" fillId="33" borderId="20" xfId="0" applyNumberFormat="1" applyFont="1" applyFill="1" applyBorder="1" applyAlignment="1" applyProtection="1">
      <alignment/>
      <protection/>
    </xf>
    <xf numFmtId="172" fontId="0" fillId="33" borderId="21" xfId="0" applyNumberFormat="1" applyFill="1" applyBorder="1" applyAlignment="1" applyProtection="1">
      <alignment/>
      <protection/>
    </xf>
    <xf numFmtId="172" fontId="0" fillId="33" borderId="22" xfId="0" applyNumberFormat="1" applyFill="1" applyBorder="1" applyAlignment="1" applyProtection="1">
      <alignment/>
      <protection/>
    </xf>
    <xf numFmtId="172" fontId="2" fillId="33" borderId="23" xfId="0" applyNumberFormat="1" applyFont="1" applyFill="1" applyBorder="1" applyAlignment="1" applyProtection="1">
      <alignment/>
      <protection/>
    </xf>
    <xf numFmtId="172" fontId="0" fillId="33" borderId="24" xfId="0" applyNumberFormat="1" applyFill="1" applyBorder="1" applyAlignment="1" applyProtection="1">
      <alignment/>
      <protection/>
    </xf>
    <xf numFmtId="172" fontId="0" fillId="33" borderId="25" xfId="0" applyNumberFormat="1" applyFill="1" applyBorder="1" applyAlignment="1" applyProtection="1">
      <alignment/>
      <protection/>
    </xf>
    <xf numFmtId="172" fontId="2" fillId="33" borderId="26" xfId="0" applyNumberFormat="1" applyFont="1" applyFill="1" applyBorder="1" applyAlignment="1" applyProtection="1">
      <alignment/>
      <protection/>
    </xf>
    <xf numFmtId="172" fontId="0" fillId="34" borderId="17" xfId="0" applyNumberFormat="1" applyFill="1" applyBorder="1" applyAlignment="1" applyProtection="1">
      <alignment/>
      <protection locked="0"/>
    </xf>
    <xf numFmtId="172" fontId="2" fillId="33" borderId="27" xfId="0" applyNumberFormat="1" applyFont="1" applyFill="1" applyBorder="1" applyAlignment="1" applyProtection="1">
      <alignment/>
      <protection/>
    </xf>
    <xf numFmtId="0" fontId="1" fillId="0" borderId="28" xfId="59" applyFont="1" applyFill="1" applyBorder="1" applyAlignment="1">
      <alignment wrapText="1"/>
      <protection/>
    </xf>
    <xf numFmtId="0" fontId="33" fillId="0" borderId="0" xfId="58">
      <alignment/>
      <protection/>
    </xf>
    <xf numFmtId="0" fontId="33" fillId="0" borderId="0" xfId="58" applyFont="1">
      <alignment/>
      <protection/>
    </xf>
    <xf numFmtId="0" fontId="8" fillId="0" borderId="28" xfId="59" applyFont="1" applyFill="1" applyBorder="1" applyAlignment="1">
      <alignment/>
      <protection/>
    </xf>
    <xf numFmtId="0" fontId="33" fillId="35" borderId="0" xfId="58" applyFill="1">
      <alignment/>
      <protection/>
    </xf>
    <xf numFmtId="0" fontId="33" fillId="0" borderId="0" xfId="58" applyFont="1">
      <alignment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9" fontId="0" fillId="33" borderId="0" xfId="0" applyNumberForma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39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39" fontId="54" fillId="0" borderId="0" xfId="0" applyNumberFormat="1" applyFont="1" applyAlignment="1" applyProtection="1">
      <alignment/>
      <protection/>
    </xf>
    <xf numFmtId="172" fontId="0" fillId="36" borderId="21" xfId="0" applyNumberFormat="1" applyFill="1" applyBorder="1" applyAlignment="1" applyProtection="1">
      <alignment/>
      <protection/>
    </xf>
    <xf numFmtId="172" fontId="0" fillId="36" borderId="11" xfId="0" applyNumberFormat="1" applyFill="1" applyBorder="1" applyAlignment="1" applyProtection="1">
      <alignment/>
      <protection/>
    </xf>
    <xf numFmtId="172" fontId="0" fillId="36" borderId="22" xfId="0" applyNumberFormat="1" applyFill="1" applyBorder="1" applyAlignment="1" applyProtection="1">
      <alignment/>
      <protection/>
    </xf>
    <xf numFmtId="172" fontId="0" fillId="36" borderId="12" xfId="0" applyNumberFormat="1" applyFill="1" applyBorder="1" applyAlignment="1" applyProtection="1">
      <alignment/>
      <protection/>
    </xf>
    <xf numFmtId="172" fontId="2" fillId="36" borderId="20" xfId="0" applyNumberFormat="1" applyFont="1" applyFill="1" applyBorder="1" applyAlignment="1" applyProtection="1">
      <alignment/>
      <protection/>
    </xf>
    <xf numFmtId="172" fontId="2" fillId="36" borderId="10" xfId="0" applyNumberFormat="1" applyFont="1" applyFill="1" applyBorder="1" applyAlignment="1" applyProtection="1">
      <alignment/>
      <protection/>
    </xf>
    <xf numFmtId="172" fontId="0" fillId="33" borderId="29" xfId="0" applyNumberFormat="1" applyFill="1" applyBorder="1" applyAlignment="1" applyProtection="1">
      <alignment/>
      <protection/>
    </xf>
    <xf numFmtId="0" fontId="53" fillId="0" borderId="0" xfId="0" applyFont="1" applyAlignment="1" applyProtection="1">
      <alignment horizontal="left" wrapText="1"/>
      <protection locked="0"/>
    </xf>
    <xf numFmtId="0" fontId="2" fillId="33" borderId="30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indent="2"/>
      <protection/>
    </xf>
    <xf numFmtId="0" fontId="0" fillId="0" borderId="32" xfId="0" applyBorder="1" applyAlignment="1" applyProtection="1">
      <alignment horizontal="left" indent="2"/>
      <protection/>
    </xf>
    <xf numFmtId="0" fontId="0" fillId="0" borderId="22" xfId="0" applyBorder="1" applyAlignment="1" applyProtection="1">
      <alignment horizontal="left" indent="2"/>
      <protection/>
    </xf>
    <xf numFmtId="0" fontId="0" fillId="0" borderId="33" xfId="0" applyBorder="1" applyAlignment="1" applyProtection="1">
      <alignment horizontal="left" indent="2"/>
      <protection/>
    </xf>
    <xf numFmtId="0" fontId="53" fillId="0" borderId="0" xfId="0" applyFont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/>
      <protection/>
    </xf>
    <xf numFmtId="0" fontId="2" fillId="33" borderId="3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4" fillId="0" borderId="0" xfId="0" applyFont="1" applyAlignment="1" applyProtection="1">
      <alignment horizontal="lef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38100</xdr:rowOff>
    </xdr:from>
    <xdr:to>
      <xdr:col>8</xdr:col>
      <xdr:colOff>180975</xdr:colOff>
      <xdr:row>4</xdr:row>
      <xdr:rowOff>19050</xdr:rowOff>
    </xdr:to>
    <xdr:pic>
      <xdr:nvPicPr>
        <xdr:cNvPr id="1" name="Picture 8" descr="NEW TREASUR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81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stephenp\Local%20Settings\Temporary%20Internet%20Files\OLK63\Copy%20of%20final%20excel%20spreadsheet2009control%20total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Janaury\FS196_AD_2016_M07.xl6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Janaury\FS196_AD_2016_M07.6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HagendrenK\Local%20Settings\Temporary%20Internet%20Files\OLKFE\PFMA%20prep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Users\Municipal%20Support%20Program\XPgrpwise\Copy%20of%20final%20excel%20spreadsheet2009control%20total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2010\depts\Documents%20and%20Settings\user\Desktop\Documents%20and%20Settings\RavindraL\Local%20Settings\Temporary%20Internet%20Files\OLKA6\Audit%20Work\HK_Provincial\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November\FS196_AD_2016_M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December\FS196_AD_2016_M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S196_AD_2016_M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Janaury\FS196_AD_2016_M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okatsanyane\Desktop\Budget\2015-16\Reporting\Section%2071%20Reports\Janauryr\FS196_AD_2016_M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18">
          <cell r="E18">
            <v>370069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20">
          <cell r="F20">
            <v>5014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14">
          <cell r="K14">
            <v>950803</v>
          </cell>
          <cell r="L14">
            <v>4896503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9">
          <cell r="E9">
            <v>6322</v>
          </cell>
          <cell r="F9">
            <v>4733</v>
          </cell>
          <cell r="G9">
            <v>3989</v>
          </cell>
          <cell r="H9">
            <v>1297</v>
          </cell>
          <cell r="I9">
            <v>2782</v>
          </cell>
          <cell r="J9">
            <v>104845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8">
          <cell r="F8">
            <v>144898</v>
          </cell>
        </row>
        <row r="19">
          <cell r="E19">
            <v>27235</v>
          </cell>
          <cell r="F19">
            <v>27178</v>
          </cell>
          <cell r="G19">
            <v>27165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6">
          <cell r="E6">
            <v>9962</v>
          </cell>
          <cell r="F6">
            <v>3279</v>
          </cell>
          <cell r="G6">
            <v>1857</v>
          </cell>
          <cell r="H6">
            <v>2170</v>
          </cell>
          <cell r="I6">
            <v>173</v>
          </cell>
          <cell r="J6">
            <v>37191</v>
          </cell>
        </row>
        <row r="7">
          <cell r="E7">
            <v>58769</v>
          </cell>
          <cell r="F7">
            <v>46296</v>
          </cell>
          <cell r="G7">
            <v>70703</v>
          </cell>
          <cell r="H7">
            <v>24829</v>
          </cell>
          <cell r="I7">
            <v>18</v>
          </cell>
          <cell r="J7">
            <v>475541</v>
          </cell>
        </row>
        <row r="8">
          <cell r="G8">
            <v>144857</v>
          </cell>
          <cell r="H8">
            <v>144379</v>
          </cell>
          <cell r="I8">
            <v>144314</v>
          </cell>
          <cell r="J8">
            <v>4030014</v>
          </cell>
        </row>
        <row r="10">
          <cell r="E10">
            <v>8901</v>
          </cell>
          <cell r="F10">
            <v>4062</v>
          </cell>
          <cell r="G10">
            <v>4056</v>
          </cell>
          <cell r="H10">
            <v>3530</v>
          </cell>
          <cell r="I10">
            <v>1448</v>
          </cell>
          <cell r="J10">
            <v>83161</v>
          </cell>
        </row>
        <row r="14">
          <cell r="E14">
            <v>-35747</v>
          </cell>
          <cell r="F14">
            <v>23520</v>
          </cell>
          <cell r="G14">
            <v>-200474</v>
          </cell>
          <cell r="H14">
            <v>53528</v>
          </cell>
          <cell r="I14">
            <v>575</v>
          </cell>
          <cell r="J14">
            <v>-5345239</v>
          </cell>
        </row>
        <row r="17">
          <cell r="E17">
            <v>30472</v>
          </cell>
          <cell r="F17">
            <v>29622</v>
          </cell>
          <cell r="G17">
            <v>9777</v>
          </cell>
          <cell r="H17">
            <v>6719</v>
          </cell>
          <cell r="I17">
            <v>19502</v>
          </cell>
          <cell r="J17">
            <v>139029</v>
          </cell>
        </row>
        <row r="18">
          <cell r="F18">
            <v>377013</v>
          </cell>
          <cell r="G18">
            <v>338840</v>
          </cell>
          <cell r="H18">
            <v>186685</v>
          </cell>
          <cell r="I18">
            <v>8164</v>
          </cell>
          <cell r="J18">
            <v>111909</v>
          </cell>
        </row>
        <row r="19">
          <cell r="H19">
            <v>25410</v>
          </cell>
          <cell r="I19">
            <v>24042</v>
          </cell>
          <cell r="J19">
            <v>435811</v>
          </cell>
        </row>
        <row r="20">
          <cell r="E20">
            <v>5585</v>
          </cell>
          <cell r="G20">
            <v>4444</v>
          </cell>
          <cell r="H20">
            <v>3229</v>
          </cell>
          <cell r="I20">
            <v>2094</v>
          </cell>
          <cell r="J20">
            <v>76544</v>
          </cell>
        </row>
        <row r="21">
          <cell r="E21">
            <v>6703</v>
          </cell>
          <cell r="F21">
            <v>5614</v>
          </cell>
          <cell r="G21">
            <v>4877</v>
          </cell>
          <cell r="H21">
            <v>3419</v>
          </cell>
          <cell r="I21">
            <v>2506</v>
          </cell>
          <cell r="J21">
            <v>57456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1">
        <row r="8">
          <cell r="E8">
            <v>145499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view="pageBreakPreview" zoomScaleSheetLayoutView="100" zoomScalePageLayoutView="0" workbookViewId="0" topLeftCell="A4">
      <selection activeCell="G41" sqref="G41"/>
    </sheetView>
  </sheetViews>
  <sheetFormatPr defaultColWidth="9.140625" defaultRowHeight="12.75"/>
  <cols>
    <col min="1" max="1" width="3.28125" style="1" customWidth="1"/>
    <col min="2" max="2" width="14.00390625" style="1" customWidth="1"/>
    <col min="3" max="3" width="13.7109375" style="1" customWidth="1"/>
    <col min="4" max="8" width="14.00390625" style="1" customWidth="1"/>
    <col min="9" max="9" width="3.28125" style="1" customWidth="1"/>
    <col min="10" max="16384" width="9.140625" style="1" customWidth="1"/>
  </cols>
  <sheetData>
    <row r="1" ht="12.75"/>
    <row r="2" ht="12.75">
      <c r="A2" s="8" t="s">
        <v>47</v>
      </c>
    </row>
    <row r="3" ht="12.75">
      <c r="A3" s="2"/>
    </row>
    <row r="4" spans="1:4" ht="12.75">
      <c r="A4" s="9" t="s">
        <v>48</v>
      </c>
      <c r="C4" s="84" t="s">
        <v>55</v>
      </c>
      <c r="D4" s="84"/>
    </row>
    <row r="5" spans="1:4" ht="12.75">
      <c r="A5" s="15"/>
      <c r="C5" s="16"/>
      <c r="D5" s="16"/>
    </row>
    <row r="6" spans="1:4" ht="12.75">
      <c r="A6" s="9" t="s">
        <v>49</v>
      </c>
      <c r="C6" s="84" t="s">
        <v>58</v>
      </c>
      <c r="D6" s="84"/>
    </row>
    <row r="7" spans="1:4" ht="12.75">
      <c r="A7" s="9" t="s">
        <v>50</v>
      </c>
      <c r="C7" s="84" t="s">
        <v>32</v>
      </c>
      <c r="D7" s="84"/>
    </row>
    <row r="8" ht="13.5" thickBot="1"/>
    <row r="9" spans="2:8" ht="13.5" customHeight="1">
      <c r="B9" s="85" t="s">
        <v>1</v>
      </c>
      <c r="C9" s="85"/>
      <c r="D9" s="88" t="s">
        <v>60</v>
      </c>
      <c r="E9" s="86" t="s">
        <v>53</v>
      </c>
      <c r="F9" s="87"/>
      <c r="G9" s="90" t="s">
        <v>51</v>
      </c>
      <c r="H9" s="82" t="s">
        <v>2</v>
      </c>
    </row>
    <row r="10" spans="2:8" s="3" customFormat="1" ht="66" customHeight="1" thickBot="1">
      <c r="B10" s="85"/>
      <c r="C10" s="85"/>
      <c r="D10" s="89"/>
      <c r="E10" s="30" t="s">
        <v>61</v>
      </c>
      <c r="F10" s="31" t="s">
        <v>984</v>
      </c>
      <c r="G10" s="91"/>
      <c r="H10" s="83"/>
    </row>
    <row r="11" spans="2:8" ht="12.75">
      <c r="B11" s="80" t="s">
        <v>44</v>
      </c>
      <c r="C11" s="81"/>
      <c r="D11" s="25">
        <f>SUM(D12:D15)</f>
        <v>566841</v>
      </c>
      <c r="E11" s="32"/>
      <c r="F11" s="20"/>
      <c r="G11" s="25">
        <f>SUM(G12:G15)</f>
        <v>4753961</v>
      </c>
      <c r="H11" s="35">
        <f>SUM(H12:H15)</f>
        <v>5320802</v>
      </c>
    </row>
    <row r="12" spans="2:8" ht="12.75">
      <c r="B12" s="75" t="s">
        <v>39</v>
      </c>
      <c r="C12" s="76"/>
      <c r="D12" s="26">
        <f>+'[7]ADG'!E19</f>
        <v>27235</v>
      </c>
      <c r="E12" s="33"/>
      <c r="F12" s="21"/>
      <c r="G12" s="27">
        <f>+'[9]ADG'!$E$8</f>
        <v>145499</v>
      </c>
      <c r="H12" s="36">
        <f>D12+G12</f>
        <v>172734</v>
      </c>
    </row>
    <row r="13" spans="2:8" ht="12.75">
      <c r="B13" s="75" t="s">
        <v>40</v>
      </c>
      <c r="C13" s="76"/>
      <c r="D13" s="26">
        <f>+'[7]ADG'!$F$19</f>
        <v>27178</v>
      </c>
      <c r="E13" s="33"/>
      <c r="F13" s="21"/>
      <c r="G13" s="27">
        <f>+'[7]ADG'!$F$8</f>
        <v>144898</v>
      </c>
      <c r="H13" s="36">
        <f>D13+G13</f>
        <v>172076</v>
      </c>
    </row>
    <row r="14" spans="2:8" ht="12.75">
      <c r="B14" s="75" t="s">
        <v>41</v>
      </c>
      <c r="C14" s="76"/>
      <c r="D14" s="26">
        <f>+'[7]ADG'!$G$19</f>
        <v>27165</v>
      </c>
      <c r="E14" s="33"/>
      <c r="F14" s="21"/>
      <c r="G14" s="27">
        <f>+'[8]ADG'!$G$8</f>
        <v>144857</v>
      </c>
      <c r="H14" s="36">
        <f>D14+G14</f>
        <v>172022</v>
      </c>
    </row>
    <row r="15" spans="2:8" ht="13.5" thickBot="1">
      <c r="B15" s="77" t="s">
        <v>42</v>
      </c>
      <c r="C15" s="78"/>
      <c r="D15" s="27">
        <f>+'[8]ADG'!$H$19+'[8]ADG'!$I$19+'[8]ADG'!$J$19</f>
        <v>485263</v>
      </c>
      <c r="E15" s="34"/>
      <c r="F15" s="22"/>
      <c r="G15" s="27">
        <f>+'[8]ADG'!$H$8+'[8]ADG'!$I$8+'[8]ADG'!$J$8</f>
        <v>4318707</v>
      </c>
      <c r="H15" s="36">
        <f>D15+G15</f>
        <v>4803970</v>
      </c>
    </row>
    <row r="16" spans="2:8" ht="12.75">
      <c r="B16" s="80" t="s">
        <v>38</v>
      </c>
      <c r="C16" s="81"/>
      <c r="D16" s="25">
        <f>SUM(D17:D20)</f>
        <v>235121</v>
      </c>
      <c r="E16" s="32">
        <f>SUM(E17:E20)</f>
        <v>0</v>
      </c>
      <c r="F16" s="20">
        <f>SUM(F17:F20)</f>
        <v>8281.449999999999</v>
      </c>
      <c r="G16" s="25">
        <f>SUM(G17:G20)</f>
        <v>54632</v>
      </c>
      <c r="H16" s="35">
        <f>SUM(H17:H20)</f>
        <v>298034.44999999995</v>
      </c>
    </row>
    <row r="17" spans="2:8" ht="12.75">
      <c r="B17" s="75" t="s">
        <v>39</v>
      </c>
      <c r="C17" s="76"/>
      <c r="D17" s="27">
        <f>+'[8]ADG'!$E$17</f>
        <v>30472</v>
      </c>
      <c r="E17" s="65">
        <f>'Sec 20 Schools'!C499</f>
        <v>0</v>
      </c>
      <c r="F17" s="66">
        <f>'Sec 21 Schools '!C499</f>
        <v>4580.4</v>
      </c>
      <c r="G17" s="27">
        <f>+'[8]ADG'!$E$6</f>
        <v>9962</v>
      </c>
      <c r="H17" s="36">
        <f>D17+E17+F17+G17</f>
        <v>45014.4</v>
      </c>
    </row>
    <row r="18" spans="2:8" ht="12.75">
      <c r="B18" s="75" t="s">
        <v>40</v>
      </c>
      <c r="C18" s="76"/>
      <c r="D18" s="27">
        <f>+'[8]ADG'!$F$17</f>
        <v>29622</v>
      </c>
      <c r="E18" s="65">
        <f>'Sec 20 Schools'!D499</f>
        <v>0</v>
      </c>
      <c r="F18" s="66">
        <f>'Sec 21 Schools '!D499</f>
        <v>938.35</v>
      </c>
      <c r="G18" s="27">
        <f>+'[8]ADG'!$F$6</f>
        <v>3279</v>
      </c>
      <c r="H18" s="36">
        <f>D18+E18+F18+G18</f>
        <v>33839.35</v>
      </c>
    </row>
    <row r="19" spans="2:8" ht="12.75">
      <c r="B19" s="75" t="s">
        <v>41</v>
      </c>
      <c r="C19" s="76"/>
      <c r="D19" s="27">
        <f>+'[8]ADG'!$G$17</f>
        <v>9777</v>
      </c>
      <c r="E19" s="65">
        <f>'Sec 20 Schools'!E499</f>
        <v>0</v>
      </c>
      <c r="F19" s="66">
        <f>'Sec 21 Schools '!E499</f>
        <v>929.65</v>
      </c>
      <c r="G19" s="27">
        <f>+'[8]ADG'!$G$6</f>
        <v>1857</v>
      </c>
      <c r="H19" s="36">
        <f>D19+E19+F19+G19</f>
        <v>12563.65</v>
      </c>
    </row>
    <row r="20" spans="2:8" ht="13.5" thickBot="1">
      <c r="B20" s="77" t="s">
        <v>42</v>
      </c>
      <c r="C20" s="78"/>
      <c r="D20" s="27">
        <f>+'[8]ADG'!$H$17+'[8]ADG'!$I$17+'[8]ADG'!$J$17</f>
        <v>165250</v>
      </c>
      <c r="E20" s="67">
        <f>'Sec 20 Schools'!F499</f>
        <v>0</v>
      </c>
      <c r="F20" s="68">
        <f>'Sec 21 Schools '!F499</f>
        <v>1833.05</v>
      </c>
      <c r="G20" s="27">
        <f>+'[8]ADG'!$H$6+'[8]ADG'!$I$6+'[8]ADG'!$J$6</f>
        <v>39534</v>
      </c>
      <c r="H20" s="36">
        <f>D20+E20+F20+G20</f>
        <v>206617.05</v>
      </c>
    </row>
    <row r="21" spans="2:8" ht="12.75">
      <c r="B21" s="80" t="s">
        <v>43</v>
      </c>
      <c r="C21" s="81"/>
      <c r="D21" s="25">
        <f>SUM(D22:D25)</f>
        <v>1392680</v>
      </c>
      <c r="E21" s="69">
        <f>SUM(E22:E25)</f>
        <v>0</v>
      </c>
      <c r="F21" s="70">
        <f>SUM(F22:F25)</f>
        <v>1705.35</v>
      </c>
      <c r="G21" s="25">
        <f>SUM(G22:G25)</f>
        <v>676156</v>
      </c>
      <c r="H21" s="35">
        <f>SUM(H22:H25)</f>
        <v>2070541.35</v>
      </c>
    </row>
    <row r="22" spans="2:8" ht="12.75">
      <c r="B22" s="75" t="s">
        <v>39</v>
      </c>
      <c r="C22" s="76"/>
      <c r="D22" s="27">
        <f>+'[10]ADG'!$E$18</f>
        <v>370069</v>
      </c>
      <c r="E22" s="65">
        <f>'Sec 20 Schools'!C500</f>
        <v>0</v>
      </c>
      <c r="F22" s="66">
        <f>'Sec 21 Schools '!C500</f>
        <v>1705.35</v>
      </c>
      <c r="G22" s="27">
        <f>+'[8]ADG'!$E$7</f>
        <v>58769</v>
      </c>
      <c r="H22" s="36">
        <f>D22+E22+F22+G22</f>
        <v>430543.35</v>
      </c>
    </row>
    <row r="23" spans="2:8" ht="12.75">
      <c r="B23" s="75" t="s">
        <v>40</v>
      </c>
      <c r="C23" s="76"/>
      <c r="D23" s="27">
        <f>+'[8]ADG'!$F$18</f>
        <v>377013</v>
      </c>
      <c r="E23" s="65">
        <f>'Sec 20 Schools'!D500</f>
        <v>0</v>
      </c>
      <c r="F23" s="66">
        <f>'Sec 21 Schools '!D500</f>
        <v>0</v>
      </c>
      <c r="G23" s="27">
        <f>+'[8]ADG'!$F$7</f>
        <v>46296</v>
      </c>
      <c r="H23" s="36">
        <f>D23+E23+F23+G23</f>
        <v>423309</v>
      </c>
    </row>
    <row r="24" spans="2:8" ht="12.75">
      <c r="B24" s="75" t="s">
        <v>41</v>
      </c>
      <c r="C24" s="76"/>
      <c r="D24" s="27">
        <f>+'[8]ADG'!$G$18</f>
        <v>338840</v>
      </c>
      <c r="E24" s="65">
        <f>'Sec 20 Schools'!E500</f>
        <v>0</v>
      </c>
      <c r="F24" s="66">
        <f>'Sec 21 Schools '!E500</f>
        <v>0</v>
      </c>
      <c r="G24" s="27">
        <f>+'[8]ADG'!$G$7</f>
        <v>70703</v>
      </c>
      <c r="H24" s="36">
        <f>D24+E24+F24+G24</f>
        <v>409543</v>
      </c>
    </row>
    <row r="25" spans="2:8" ht="13.5" thickBot="1">
      <c r="B25" s="77" t="s">
        <v>42</v>
      </c>
      <c r="C25" s="78"/>
      <c r="D25" s="27">
        <f>+'[8]ADG'!$H$18+'[8]ADG'!$I$18+'[8]ADG'!$J$18</f>
        <v>306758</v>
      </c>
      <c r="E25" s="67">
        <f>'Sec 20 Schools'!F500</f>
        <v>0</v>
      </c>
      <c r="F25" s="68">
        <f>'Sec 21 Schools '!F500</f>
        <v>0</v>
      </c>
      <c r="G25" s="27">
        <f>+'[8]ADG'!$H$7+'[8]ADG'!$I$7+'[8]ADG'!$J$7</f>
        <v>500388</v>
      </c>
      <c r="H25" s="36">
        <f>D25+E25+F25+G25</f>
        <v>807146</v>
      </c>
    </row>
    <row r="26" spans="2:8" ht="12.75">
      <c r="B26" s="80" t="s">
        <v>24</v>
      </c>
      <c r="C26" s="81"/>
      <c r="D26" s="25">
        <f>SUM(D27:D30)</f>
        <v>96910</v>
      </c>
      <c r="E26" s="32"/>
      <c r="F26" s="20"/>
      <c r="G26" s="25">
        <f>SUM(G27:G30)</f>
        <v>123968</v>
      </c>
      <c r="H26" s="35">
        <f>SUM(H27:H30)</f>
        <v>220878</v>
      </c>
    </row>
    <row r="27" spans="2:8" ht="12.75">
      <c r="B27" s="75" t="s">
        <v>39</v>
      </c>
      <c r="C27" s="76"/>
      <c r="D27" s="27">
        <f>+'[8]ADG'!$E$20</f>
        <v>5585</v>
      </c>
      <c r="E27" s="33"/>
      <c r="F27" s="21"/>
      <c r="G27" s="27">
        <f>+'[6]ADG'!$E$9</f>
        <v>6322</v>
      </c>
      <c r="H27" s="36">
        <f>D27+G27</f>
        <v>11907</v>
      </c>
    </row>
    <row r="28" spans="2:8" ht="12.75">
      <c r="B28" s="75" t="s">
        <v>40</v>
      </c>
      <c r="C28" s="76"/>
      <c r="D28" s="27">
        <f>+'[11]ADG'!$F$20</f>
        <v>5014</v>
      </c>
      <c r="E28" s="33"/>
      <c r="F28" s="21"/>
      <c r="G28" s="27">
        <f>+'[6]ADG'!$F$9</f>
        <v>4733</v>
      </c>
      <c r="H28" s="36">
        <f>D28+G28</f>
        <v>9747</v>
      </c>
    </row>
    <row r="29" spans="2:8" ht="12.75">
      <c r="B29" s="75" t="s">
        <v>41</v>
      </c>
      <c r="C29" s="76"/>
      <c r="D29" s="27">
        <f>+'[8]ADG'!$G$20</f>
        <v>4444</v>
      </c>
      <c r="E29" s="33"/>
      <c r="F29" s="21"/>
      <c r="G29" s="27">
        <f>+'[6]ADG'!$G$9</f>
        <v>3989</v>
      </c>
      <c r="H29" s="36">
        <f>D29+G29</f>
        <v>8433</v>
      </c>
    </row>
    <row r="30" spans="2:8" ht="13.5" thickBot="1">
      <c r="B30" s="77" t="s">
        <v>42</v>
      </c>
      <c r="C30" s="78"/>
      <c r="D30" s="27">
        <f>+'[8]ADG'!$H$20+'[8]ADG'!$I$20+'[8]ADG'!$J$20</f>
        <v>81867</v>
      </c>
      <c r="E30" s="34"/>
      <c r="F30" s="22"/>
      <c r="G30" s="27">
        <f>+'[6]ADG'!$H$9+'[6]ADG'!$I$9+'[6]ADG'!$J$9</f>
        <v>108924</v>
      </c>
      <c r="H30" s="36">
        <f>D30+G30</f>
        <v>190791</v>
      </c>
    </row>
    <row r="31" spans="2:8" ht="12.75">
      <c r="B31" s="80" t="s">
        <v>45</v>
      </c>
      <c r="C31" s="81"/>
      <c r="D31" s="25">
        <f>SUM(D32:D35)</f>
        <v>80575</v>
      </c>
      <c r="E31" s="32"/>
      <c r="F31" s="20"/>
      <c r="G31" s="25">
        <f>SUM(G32:G35)</f>
        <v>105158</v>
      </c>
      <c r="H31" s="35">
        <f>SUM(H32:H35)</f>
        <v>185733</v>
      </c>
    </row>
    <row r="32" spans="2:8" ht="12.75">
      <c r="B32" s="75" t="s">
        <v>39</v>
      </c>
      <c r="C32" s="76"/>
      <c r="D32" s="27">
        <f>+'[8]ADG'!$E$21</f>
        <v>6703</v>
      </c>
      <c r="E32" s="33"/>
      <c r="F32" s="21"/>
      <c r="G32" s="27">
        <f>+'[8]ADG'!$E$10</f>
        <v>8901</v>
      </c>
      <c r="H32" s="36">
        <f>D32+G32</f>
        <v>15604</v>
      </c>
    </row>
    <row r="33" spans="2:8" ht="12.75">
      <c r="B33" s="75" t="s">
        <v>40</v>
      </c>
      <c r="C33" s="76"/>
      <c r="D33" s="27">
        <f>+'[8]ADG'!$F$21</f>
        <v>5614</v>
      </c>
      <c r="E33" s="33"/>
      <c r="F33" s="21"/>
      <c r="G33" s="27">
        <f>+'[8]ADG'!$F$10</f>
        <v>4062</v>
      </c>
      <c r="H33" s="36">
        <f>D33+G33</f>
        <v>9676</v>
      </c>
    </row>
    <row r="34" spans="2:8" ht="12.75">
      <c r="B34" s="75" t="s">
        <v>41</v>
      </c>
      <c r="C34" s="76"/>
      <c r="D34" s="27">
        <f>+'[8]ADG'!$G$21</f>
        <v>4877</v>
      </c>
      <c r="E34" s="33"/>
      <c r="F34" s="21"/>
      <c r="G34" s="27">
        <f>+'[8]ADG'!$G$10</f>
        <v>4056</v>
      </c>
      <c r="H34" s="36">
        <f>D34+G34</f>
        <v>8933</v>
      </c>
    </row>
    <row r="35" spans="2:8" ht="13.5" thickBot="1">
      <c r="B35" s="77" t="s">
        <v>42</v>
      </c>
      <c r="C35" s="78"/>
      <c r="D35" s="27">
        <f>+'[8]ADG'!$H$21+'[8]ADG'!$I$21+'[8]ADG'!$J$21</f>
        <v>63381</v>
      </c>
      <c r="E35" s="34"/>
      <c r="F35" s="22"/>
      <c r="G35" s="27">
        <f>+'[8]ADG'!$H$10+'[8]ADG'!$I$10+'[8]ADG'!$J$10</f>
        <v>88139</v>
      </c>
      <c r="H35" s="36">
        <f>D35+G35</f>
        <v>151520</v>
      </c>
    </row>
    <row r="36" spans="2:8" ht="12.75">
      <c r="B36" s="80" t="s">
        <v>46</v>
      </c>
      <c r="C36" s="81"/>
      <c r="D36" s="25">
        <f>SUM(D37:D40)</f>
        <v>0</v>
      </c>
      <c r="E36" s="32">
        <f>SUM(E37:E40)</f>
        <v>0</v>
      </c>
      <c r="F36" s="20">
        <f>SUM(F37:F40)</f>
        <v>3946.6000000000004</v>
      </c>
      <c r="G36" s="25">
        <f>SUM(G37:G40)</f>
        <v>343469</v>
      </c>
      <c r="H36" s="35">
        <f>SUM(H37:H40)</f>
        <v>347415.6</v>
      </c>
    </row>
    <row r="37" spans="2:8" ht="12.75">
      <c r="B37" s="75" t="s">
        <v>39</v>
      </c>
      <c r="C37" s="76"/>
      <c r="D37" s="27">
        <v>0</v>
      </c>
      <c r="E37" s="65">
        <f>'Sec 20 Schools'!C501</f>
        <v>0</v>
      </c>
      <c r="F37" s="66">
        <f>'Sec 21 Schools '!C501</f>
        <v>1323.8000000000002</v>
      </c>
      <c r="G37" s="27">
        <f>+'[8]ADG'!$E$14</f>
        <v>-35747</v>
      </c>
      <c r="H37" s="36">
        <f aca="true" t="shared" si="0" ref="H37:H45">D37+E37+F37+G37</f>
        <v>-34423.2</v>
      </c>
    </row>
    <row r="38" spans="2:8" ht="12.75">
      <c r="B38" s="75" t="s">
        <v>40</v>
      </c>
      <c r="C38" s="76"/>
      <c r="D38" s="27">
        <v>0</v>
      </c>
      <c r="E38" s="65">
        <f>'Sec 20 Schools'!D501</f>
        <v>0</v>
      </c>
      <c r="F38" s="66">
        <f>'Sec 21 Schools '!D501</f>
        <v>665</v>
      </c>
      <c r="G38" s="27">
        <f>+'[8]ADG'!$F$14</f>
        <v>23520</v>
      </c>
      <c r="H38" s="36">
        <f t="shared" si="0"/>
        <v>24185</v>
      </c>
    </row>
    <row r="39" spans="2:8" ht="12.75">
      <c r="B39" s="75" t="s">
        <v>41</v>
      </c>
      <c r="C39" s="76"/>
      <c r="D39" s="27">
        <v>0</v>
      </c>
      <c r="E39" s="65">
        <f>'Sec 20 Schools'!E501</f>
        <v>0</v>
      </c>
      <c r="F39" s="66">
        <f>'Sec 21 Schools '!E501</f>
        <v>658.8</v>
      </c>
      <c r="G39" s="27">
        <f>+'[8]ADG'!$G$14</f>
        <v>-200474</v>
      </c>
      <c r="H39" s="36">
        <f t="shared" si="0"/>
        <v>-199815.2</v>
      </c>
    </row>
    <row r="40" spans="2:8" ht="13.5" thickBot="1">
      <c r="B40" s="77" t="s">
        <v>42</v>
      </c>
      <c r="C40" s="78"/>
      <c r="D40" s="39">
        <v>0</v>
      </c>
      <c r="E40" s="67">
        <f>'Sec 20 Schools'!F501</f>
        <v>0</v>
      </c>
      <c r="F40" s="68">
        <f>'Sec 21 Schools '!F501</f>
        <v>1299</v>
      </c>
      <c r="G40" s="27">
        <f>+'[8]ADG'!$H$14+'[8]ADG'!$I$14+'[8]ADG'!$J$14+'[5]ADG'!$K$14+'[5]ADG'!$L$14</f>
        <v>556170</v>
      </c>
      <c r="H40" s="71">
        <f t="shared" si="0"/>
        <v>557469</v>
      </c>
    </row>
    <row r="41" spans="2:8" ht="12.75">
      <c r="B41" s="73" t="s">
        <v>2</v>
      </c>
      <c r="C41" s="74"/>
      <c r="D41" s="38">
        <f>SUM(D42:D45)</f>
        <v>2372127</v>
      </c>
      <c r="E41" s="32">
        <f>SUM(E42:E45)</f>
        <v>0</v>
      </c>
      <c r="F41" s="40">
        <f>SUM(F42:F45)</f>
        <v>13933.399999999998</v>
      </c>
      <c r="G41" s="38">
        <f>SUM(G42:G45)</f>
        <v>6057344</v>
      </c>
      <c r="H41" s="35">
        <f t="shared" si="0"/>
        <v>8443404.4</v>
      </c>
    </row>
    <row r="42" spans="2:8" ht="12.75">
      <c r="B42" s="75" t="s">
        <v>39</v>
      </c>
      <c r="C42" s="76"/>
      <c r="D42" s="28">
        <f aca="true" t="shared" si="1" ref="D42:G45">D17+D22+D12+D27+D32+D37</f>
        <v>440064</v>
      </c>
      <c r="E42" s="33">
        <f t="shared" si="1"/>
        <v>0</v>
      </c>
      <c r="F42" s="23">
        <f t="shared" si="1"/>
        <v>7609.55</v>
      </c>
      <c r="G42" s="28">
        <f t="shared" si="1"/>
        <v>193706</v>
      </c>
      <c r="H42" s="36">
        <f t="shared" si="0"/>
        <v>641379.55</v>
      </c>
    </row>
    <row r="43" spans="2:8" ht="12.75">
      <c r="B43" s="75" t="s">
        <v>40</v>
      </c>
      <c r="C43" s="76"/>
      <c r="D43" s="28">
        <f t="shared" si="1"/>
        <v>444441</v>
      </c>
      <c r="E43" s="33">
        <f t="shared" si="1"/>
        <v>0</v>
      </c>
      <c r="F43" s="23">
        <f t="shared" si="1"/>
        <v>1603.35</v>
      </c>
      <c r="G43" s="28">
        <f t="shared" si="1"/>
        <v>226788</v>
      </c>
      <c r="H43" s="36">
        <f t="shared" si="0"/>
        <v>672832.35</v>
      </c>
    </row>
    <row r="44" spans="2:8" ht="12.75">
      <c r="B44" s="75" t="s">
        <v>41</v>
      </c>
      <c r="C44" s="76"/>
      <c r="D44" s="28">
        <f t="shared" si="1"/>
        <v>385103</v>
      </c>
      <c r="E44" s="33">
        <f t="shared" si="1"/>
        <v>0</v>
      </c>
      <c r="F44" s="23">
        <f t="shared" si="1"/>
        <v>1588.4499999999998</v>
      </c>
      <c r="G44" s="28">
        <f t="shared" si="1"/>
        <v>24988</v>
      </c>
      <c r="H44" s="36">
        <f t="shared" si="0"/>
        <v>411679.45</v>
      </c>
    </row>
    <row r="45" spans="2:8" ht="13.5" thickBot="1">
      <c r="B45" s="77" t="s">
        <v>42</v>
      </c>
      <c r="C45" s="78"/>
      <c r="D45" s="29">
        <f t="shared" si="1"/>
        <v>1102519</v>
      </c>
      <c r="E45" s="34">
        <f t="shared" si="1"/>
        <v>0</v>
      </c>
      <c r="F45" s="24">
        <f t="shared" si="1"/>
        <v>3132.05</v>
      </c>
      <c r="G45" s="29">
        <f t="shared" si="1"/>
        <v>5611862</v>
      </c>
      <c r="H45" s="37">
        <f t="shared" si="0"/>
        <v>6717513.05</v>
      </c>
    </row>
    <row r="46" spans="2:6" ht="12.75">
      <c r="B46" s="4"/>
      <c r="C46" s="10"/>
      <c r="D46" s="10"/>
      <c r="E46" s="10"/>
      <c r="F46" s="10"/>
    </row>
    <row r="47" spans="2:4" ht="12.75">
      <c r="B47" s="4" t="s">
        <v>56</v>
      </c>
      <c r="C47" s="5"/>
      <c r="D47" s="5"/>
    </row>
    <row r="48" spans="1:6" ht="12.75">
      <c r="A48" s="6" t="s">
        <v>987</v>
      </c>
      <c r="E48" s="2" t="s">
        <v>989</v>
      </c>
      <c r="F48" s="2"/>
    </row>
    <row r="49" spans="1:6" ht="12.75">
      <c r="A49" s="7"/>
      <c r="E49" s="2"/>
      <c r="F49" s="2"/>
    </row>
    <row r="50" spans="1:6" ht="12.75">
      <c r="A50" s="6" t="s">
        <v>988</v>
      </c>
      <c r="E50" s="2" t="s">
        <v>990</v>
      </c>
      <c r="F50" s="2"/>
    </row>
    <row r="51" spans="1:6" ht="12.75">
      <c r="A51" s="2"/>
      <c r="E51" s="2"/>
      <c r="F51" s="2"/>
    </row>
    <row r="52" spans="1:6" ht="12.75">
      <c r="A52" s="2" t="s">
        <v>991</v>
      </c>
      <c r="E52" s="2" t="s">
        <v>991</v>
      </c>
      <c r="F52" s="2"/>
    </row>
    <row r="54" spans="1:8" ht="12.75" customHeight="1">
      <c r="A54" s="79" t="s">
        <v>985</v>
      </c>
      <c r="B54" s="79"/>
      <c r="C54" s="79"/>
      <c r="D54" s="79"/>
      <c r="E54" s="79"/>
      <c r="F54" s="79"/>
      <c r="G54" s="79"/>
      <c r="H54" s="79"/>
    </row>
    <row r="55" spans="1:8" ht="27.75" customHeight="1">
      <c r="A55" s="72" t="s">
        <v>62</v>
      </c>
      <c r="B55" s="72"/>
      <c r="C55" s="72"/>
      <c r="D55" s="72"/>
      <c r="E55" s="72"/>
      <c r="F55" s="72"/>
      <c r="G55" s="72"/>
      <c r="H55" s="72"/>
    </row>
    <row r="56" spans="1:8" ht="12.75">
      <c r="A56" s="17" t="s">
        <v>986</v>
      </c>
      <c r="B56" s="18"/>
      <c r="C56" s="18"/>
      <c r="D56" s="18"/>
      <c r="E56" s="18"/>
      <c r="F56" s="18"/>
      <c r="G56" s="18"/>
      <c r="H56" s="18"/>
    </row>
    <row r="57" spans="1:8" ht="12.75">
      <c r="A57" s="17" t="s">
        <v>52</v>
      </c>
      <c r="B57" s="2"/>
      <c r="C57" s="2"/>
      <c r="D57" s="2"/>
      <c r="E57" s="2"/>
      <c r="F57" s="2"/>
      <c r="G57" s="2"/>
      <c r="H57" s="2"/>
    </row>
    <row r="107" ht="12.75" hidden="1"/>
    <row r="108" spans="2:3" ht="12.75" hidden="1">
      <c r="B108" s="2" t="s">
        <v>0</v>
      </c>
      <c r="C108" s="2" t="s">
        <v>0</v>
      </c>
    </row>
    <row r="109" spans="2:3" ht="12.75" hidden="1">
      <c r="B109" s="19" t="s">
        <v>57</v>
      </c>
      <c r="C109" s="12" t="s">
        <v>25</v>
      </c>
    </row>
    <row r="110" spans="2:3" ht="12.75" hidden="1">
      <c r="B110" s="11" t="s">
        <v>3</v>
      </c>
      <c r="C110" s="12" t="s">
        <v>58</v>
      </c>
    </row>
    <row r="111" spans="2:3" ht="12.75" hidden="1">
      <c r="B111" s="11" t="s">
        <v>4</v>
      </c>
      <c r="C111" s="12" t="s">
        <v>59</v>
      </c>
    </row>
    <row r="112" spans="2:3" ht="12.75" hidden="1">
      <c r="B112" s="11" t="s">
        <v>5</v>
      </c>
      <c r="C112" s="12"/>
    </row>
    <row r="113" spans="2:3" ht="12.75" hidden="1">
      <c r="B113" s="11" t="s">
        <v>6</v>
      </c>
      <c r="C113" s="12"/>
    </row>
    <row r="114" spans="2:3" ht="12.75" hidden="1">
      <c r="B114" s="11" t="s">
        <v>7</v>
      </c>
      <c r="C114" s="12"/>
    </row>
    <row r="115" spans="2:3" ht="12.75" hidden="1">
      <c r="B115" s="11" t="s">
        <v>8</v>
      </c>
      <c r="C115" s="2" t="s">
        <v>0</v>
      </c>
    </row>
    <row r="116" spans="2:3" ht="12.75" hidden="1">
      <c r="B116" s="11" t="s">
        <v>9</v>
      </c>
      <c r="C116" s="12" t="s">
        <v>26</v>
      </c>
    </row>
    <row r="117" spans="2:3" ht="12.75" hidden="1">
      <c r="B117" s="11" t="s">
        <v>54</v>
      </c>
      <c r="C117" s="12" t="s">
        <v>27</v>
      </c>
    </row>
    <row r="118" spans="2:3" ht="12.75" hidden="1">
      <c r="B118" s="11" t="s">
        <v>10</v>
      </c>
      <c r="C118" s="12" t="s">
        <v>28</v>
      </c>
    </row>
    <row r="119" spans="2:3" ht="12.75" hidden="1">
      <c r="B119" s="11" t="s">
        <v>11</v>
      </c>
      <c r="C119" s="12" t="s">
        <v>29</v>
      </c>
    </row>
    <row r="120" spans="2:3" ht="12.75" hidden="1">
      <c r="B120" s="11" t="s">
        <v>12</v>
      </c>
      <c r="C120" s="12" t="s">
        <v>30</v>
      </c>
    </row>
    <row r="121" spans="2:3" ht="12.75" hidden="1">
      <c r="B121" s="11" t="s">
        <v>13</v>
      </c>
      <c r="C121" s="12" t="s">
        <v>31</v>
      </c>
    </row>
    <row r="122" spans="2:3" ht="12.75" hidden="1">
      <c r="B122" s="11" t="s">
        <v>14</v>
      </c>
      <c r="C122" s="12" t="s">
        <v>32</v>
      </c>
    </row>
    <row r="123" spans="2:3" ht="12.75" hidden="1">
      <c r="B123" s="11" t="s">
        <v>15</v>
      </c>
      <c r="C123" s="12" t="s">
        <v>33</v>
      </c>
    </row>
    <row r="124" spans="2:3" ht="12.75" hidden="1">
      <c r="B124" s="11" t="s">
        <v>16</v>
      </c>
      <c r="C124" s="12" t="s">
        <v>34</v>
      </c>
    </row>
    <row r="125" spans="2:3" ht="12.75" hidden="1">
      <c r="B125" s="11" t="s">
        <v>17</v>
      </c>
      <c r="C125" s="12" t="s">
        <v>35</v>
      </c>
    </row>
    <row r="126" spans="2:3" ht="12.75" hidden="1">
      <c r="B126" s="11" t="s">
        <v>18</v>
      </c>
      <c r="C126" s="12" t="s">
        <v>36</v>
      </c>
    </row>
    <row r="127" spans="2:3" ht="12.75" hidden="1">
      <c r="B127" s="11" t="s">
        <v>19</v>
      </c>
      <c r="C127" s="12" t="s">
        <v>37</v>
      </c>
    </row>
    <row r="128" spans="2:3" ht="12.75" hidden="1">
      <c r="B128" s="11" t="s">
        <v>55</v>
      </c>
      <c r="C128" s="13"/>
    </row>
    <row r="129" spans="2:3" ht="12.75" hidden="1">
      <c r="B129" s="11" t="s">
        <v>20</v>
      </c>
      <c r="C129" s="13"/>
    </row>
    <row r="130" spans="2:3" ht="12.75" hidden="1">
      <c r="B130" s="11" t="s">
        <v>21</v>
      </c>
      <c r="C130" s="13"/>
    </row>
    <row r="131" spans="2:3" ht="12.75" hidden="1">
      <c r="B131" s="11" t="s">
        <v>22</v>
      </c>
      <c r="C131" s="14"/>
    </row>
    <row r="132" spans="2:3" ht="12.75" hidden="1">
      <c r="B132" s="11" t="s">
        <v>23</v>
      </c>
      <c r="C132" s="14"/>
    </row>
    <row r="133" ht="12.75">
      <c r="C133" s="14"/>
    </row>
  </sheetData>
  <sheetProtection sheet="1" objects="1" scenarios="1"/>
  <mergeCells count="45">
    <mergeCell ref="H9:H10"/>
    <mergeCell ref="C4:D4"/>
    <mergeCell ref="C6:D6"/>
    <mergeCell ref="C7:D7"/>
    <mergeCell ref="B9:C10"/>
    <mergeCell ref="E9:F9"/>
    <mergeCell ref="D9:D10"/>
    <mergeCell ref="G9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$C$108:$C$113</formula1>
    </dataValidation>
    <dataValidation type="list" allowBlank="1" showInputMessage="1" showErrorMessage="1" sqref="C7">
      <formula1>$C$115:$C$127</formula1>
    </dataValidation>
    <dataValidation type="list" allowBlank="1" showInputMessage="1" showErrorMessage="1" sqref="C4:C5">
      <formula1>$B$108:$B$132</formula1>
    </dataValidation>
  </dataValidations>
  <printOptions/>
  <pageMargins left="0.7" right="0.7" top="0.3" bottom="0.22" header="0.23" footer="0.22"/>
  <pageSetup horizontalDpi="600" verticalDpi="600" orientation="portrait" scale="85" r:id="rId2"/>
  <ignoredErrors>
    <ignoredError sqref="E18:F40 F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2"/>
  <sheetViews>
    <sheetView zoomScalePageLayoutView="0" workbookViewId="0" topLeftCell="A1">
      <selection activeCell="A3" sqref="A3:A6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5" customHeight="1">
      <c r="A1" s="53" t="s">
        <v>980</v>
      </c>
      <c r="B1" s="47" t="s">
        <v>72</v>
      </c>
    </row>
    <row r="2" spans="1:9" ht="49.5" customHeight="1">
      <c r="A2" s="55" t="s">
        <v>67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  <c r="I2" s="56"/>
    </row>
    <row r="3" spans="1:8" ht="12.75">
      <c r="A3" s="92" t="s">
        <v>86</v>
      </c>
      <c r="B3" s="57" t="s">
        <v>38</v>
      </c>
      <c r="C3" s="49"/>
      <c r="D3" s="49"/>
      <c r="E3" s="49"/>
      <c r="F3" s="49"/>
      <c r="G3" s="58">
        <f aca="true" t="shared" si="0" ref="G3:G10">SUM(C3:F3)</f>
        <v>0</v>
      </c>
      <c r="H3" s="48"/>
    </row>
    <row r="4" spans="1:8" ht="12.75">
      <c r="A4" s="92"/>
      <c r="B4" s="57" t="s">
        <v>43</v>
      </c>
      <c r="C4" s="49"/>
      <c r="D4" s="49"/>
      <c r="E4" s="49"/>
      <c r="F4" s="49"/>
      <c r="G4" s="58">
        <f t="shared" si="0"/>
        <v>0</v>
      </c>
      <c r="H4" s="48"/>
    </row>
    <row r="5" spans="1:8" ht="12.75">
      <c r="A5" s="92"/>
      <c r="B5" s="57" t="s">
        <v>46</v>
      </c>
      <c r="C5" s="49"/>
      <c r="D5" s="49"/>
      <c r="E5" s="49"/>
      <c r="F5" s="49"/>
      <c r="G5" s="58">
        <f t="shared" si="0"/>
        <v>0</v>
      </c>
      <c r="H5" s="48"/>
    </row>
    <row r="6" spans="1:8" ht="12.75">
      <c r="A6" s="92"/>
      <c r="B6" s="59" t="s">
        <v>64</v>
      </c>
      <c r="C6" s="60">
        <f>SUM(C3:C5)</f>
        <v>0</v>
      </c>
      <c r="D6" s="60">
        <f>SUM(D3:D5)</f>
        <v>0</v>
      </c>
      <c r="E6" s="60">
        <f>SUM(E3:E5)</f>
        <v>0</v>
      </c>
      <c r="F6" s="60">
        <f>SUM(F3:F5)</f>
        <v>0</v>
      </c>
      <c r="G6" s="60">
        <f t="shared" si="0"/>
        <v>0</v>
      </c>
      <c r="H6" s="48"/>
    </row>
    <row r="7" spans="1:8" ht="12.75">
      <c r="A7" s="93"/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3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3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3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2"/>
      <c r="B11" s="57" t="s">
        <v>38</v>
      </c>
      <c r="C11" s="49"/>
      <c r="D11" s="49"/>
      <c r="E11" s="49"/>
      <c r="F11" s="49"/>
      <c r="G11" s="58">
        <f aca="true" t="shared" si="1" ref="G11:G26">SUM(C11:F11)</f>
        <v>0</v>
      </c>
      <c r="H11" s="48"/>
    </row>
    <row r="12" spans="1:8" ht="12.75">
      <c r="A12" s="92"/>
      <c r="B12" s="57" t="s">
        <v>43</v>
      </c>
      <c r="C12" s="49"/>
      <c r="D12" s="49"/>
      <c r="E12" s="49"/>
      <c r="F12" s="49"/>
      <c r="G12" s="58">
        <f t="shared" si="1"/>
        <v>0</v>
      </c>
      <c r="H12" s="48"/>
    </row>
    <row r="13" spans="1:8" ht="12.75">
      <c r="A13" s="92"/>
      <c r="B13" s="57" t="s">
        <v>46</v>
      </c>
      <c r="C13" s="49"/>
      <c r="D13" s="49"/>
      <c r="E13" s="49"/>
      <c r="F13" s="49"/>
      <c r="G13" s="58">
        <f t="shared" si="1"/>
        <v>0</v>
      </c>
      <c r="H13" s="48"/>
    </row>
    <row r="14" spans="1:8" ht="12.75">
      <c r="A14" s="92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1"/>
        <v>0</v>
      </c>
      <c r="H14" s="48"/>
    </row>
    <row r="15" spans="1:8" ht="12.75">
      <c r="A15" s="93"/>
      <c r="B15" s="54" t="s">
        <v>38</v>
      </c>
      <c r="C15" s="51"/>
      <c r="D15" s="51"/>
      <c r="E15" s="51"/>
      <c r="F15" s="51"/>
      <c r="G15" s="61">
        <f t="shared" si="1"/>
        <v>0</v>
      </c>
      <c r="H15" s="1"/>
    </row>
    <row r="16" spans="1:8" ht="12.75">
      <c r="A16" s="93"/>
      <c r="B16" s="54" t="s">
        <v>43</v>
      </c>
      <c r="C16" s="51"/>
      <c r="D16" s="51"/>
      <c r="E16" s="51"/>
      <c r="F16" s="51"/>
      <c r="G16" s="61">
        <f t="shared" si="1"/>
        <v>0</v>
      </c>
      <c r="H16" s="1"/>
    </row>
    <row r="17" spans="1:8" ht="12.75">
      <c r="A17" s="93"/>
      <c r="B17" s="54" t="s">
        <v>46</v>
      </c>
      <c r="C17" s="51"/>
      <c r="D17" s="51"/>
      <c r="E17" s="51"/>
      <c r="F17" s="51"/>
      <c r="G17" s="61">
        <f t="shared" si="1"/>
        <v>0</v>
      </c>
      <c r="H17" s="1"/>
    </row>
    <row r="18" spans="1:8" ht="12.75">
      <c r="A18" s="93"/>
      <c r="B18" s="8" t="s">
        <v>64</v>
      </c>
      <c r="C18" s="62">
        <f>SUM(C15:C17)</f>
        <v>0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1"/>
        <v>0</v>
      </c>
      <c r="H18" s="1"/>
    </row>
    <row r="19" spans="1:8" ht="12.75">
      <c r="A19" s="92"/>
      <c r="B19" s="57" t="s">
        <v>38</v>
      </c>
      <c r="C19" s="49"/>
      <c r="D19" s="49"/>
      <c r="E19" s="49"/>
      <c r="F19" s="49"/>
      <c r="G19" s="58">
        <f t="shared" si="1"/>
        <v>0</v>
      </c>
      <c r="H19" s="48"/>
    </row>
    <row r="20" spans="1:8" ht="12.75">
      <c r="A20" s="92"/>
      <c r="B20" s="57" t="s">
        <v>43</v>
      </c>
      <c r="C20" s="49"/>
      <c r="D20" s="49"/>
      <c r="E20" s="49"/>
      <c r="F20" s="49"/>
      <c r="G20" s="58">
        <f t="shared" si="1"/>
        <v>0</v>
      </c>
      <c r="H20" s="48"/>
    </row>
    <row r="21" spans="1:8" ht="12.75">
      <c r="A21" s="92"/>
      <c r="B21" s="57" t="s">
        <v>46</v>
      </c>
      <c r="C21" s="49"/>
      <c r="D21" s="49"/>
      <c r="E21" s="49"/>
      <c r="F21" s="49"/>
      <c r="G21" s="58">
        <f t="shared" si="1"/>
        <v>0</v>
      </c>
      <c r="H21" s="48"/>
    </row>
    <row r="22" spans="1:8" ht="12.75">
      <c r="A22" s="92"/>
      <c r="B22" s="59" t="s">
        <v>64</v>
      </c>
      <c r="C22" s="60">
        <f>SUM(C19:C21)</f>
        <v>0</v>
      </c>
      <c r="D22" s="60">
        <f>SUM(D19:D21)</f>
        <v>0</v>
      </c>
      <c r="E22" s="60">
        <f>SUM(E19:E21)</f>
        <v>0</v>
      </c>
      <c r="F22" s="60">
        <f>SUM(F19:F21)</f>
        <v>0</v>
      </c>
      <c r="G22" s="60">
        <f t="shared" si="1"/>
        <v>0</v>
      </c>
      <c r="H22" s="48"/>
    </row>
    <row r="23" spans="1:8" ht="12.75">
      <c r="A23" s="93"/>
      <c r="B23" s="54" t="s">
        <v>38</v>
      </c>
      <c r="C23" s="51"/>
      <c r="D23" s="51"/>
      <c r="E23" s="51"/>
      <c r="F23" s="51"/>
      <c r="G23" s="61">
        <f t="shared" si="1"/>
        <v>0</v>
      </c>
      <c r="H23" s="1"/>
    </row>
    <row r="24" spans="1:8" ht="12.75">
      <c r="A24" s="93"/>
      <c r="B24" s="54" t="s">
        <v>43</v>
      </c>
      <c r="C24" s="51"/>
      <c r="D24" s="51"/>
      <c r="E24" s="51"/>
      <c r="F24" s="51"/>
      <c r="G24" s="61">
        <f t="shared" si="1"/>
        <v>0</v>
      </c>
      <c r="H24" s="1"/>
    </row>
    <row r="25" spans="1:8" ht="12.75">
      <c r="A25" s="93"/>
      <c r="B25" s="54" t="s">
        <v>46</v>
      </c>
      <c r="C25" s="51"/>
      <c r="D25" s="51"/>
      <c r="E25" s="51"/>
      <c r="F25" s="51"/>
      <c r="G25" s="61">
        <f t="shared" si="1"/>
        <v>0</v>
      </c>
      <c r="H25" s="1"/>
    </row>
    <row r="26" spans="1:8" ht="12.75">
      <c r="A26" s="93"/>
      <c r="B26" s="8" t="s">
        <v>64</v>
      </c>
      <c r="C26" s="62">
        <f>SUM(C23:C25)</f>
        <v>0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1"/>
        <v>0</v>
      </c>
      <c r="H26" s="1"/>
    </row>
    <row r="27" spans="1:8" ht="12.75">
      <c r="A27" s="92"/>
      <c r="B27" s="57" t="s">
        <v>38</v>
      </c>
      <c r="C27" s="49"/>
      <c r="D27" s="49"/>
      <c r="E27" s="49"/>
      <c r="F27" s="49"/>
      <c r="G27" s="58">
        <f aca="true" t="shared" si="2" ref="G27:G90">SUM(C27:F27)</f>
        <v>0</v>
      </c>
      <c r="H27" s="48"/>
    </row>
    <row r="28" spans="1:8" ht="12.75">
      <c r="A28" s="92"/>
      <c r="B28" s="57" t="s">
        <v>43</v>
      </c>
      <c r="C28" s="49"/>
      <c r="D28" s="49"/>
      <c r="E28" s="49"/>
      <c r="F28" s="49"/>
      <c r="G28" s="58">
        <f t="shared" si="2"/>
        <v>0</v>
      </c>
      <c r="H28" s="48"/>
    </row>
    <row r="29" spans="1:8" ht="12.75">
      <c r="A29" s="92"/>
      <c r="B29" s="57" t="s">
        <v>46</v>
      </c>
      <c r="C29" s="49"/>
      <c r="D29" s="49"/>
      <c r="E29" s="49"/>
      <c r="F29" s="49"/>
      <c r="G29" s="58">
        <f t="shared" si="2"/>
        <v>0</v>
      </c>
      <c r="H29" s="48"/>
    </row>
    <row r="30" spans="1:8" ht="12.75">
      <c r="A30" s="92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2"/>
        <v>0</v>
      </c>
      <c r="H30" s="48"/>
    </row>
    <row r="31" spans="1:8" ht="12.75">
      <c r="A31" s="93"/>
      <c r="B31" s="54" t="s">
        <v>38</v>
      </c>
      <c r="C31" s="51"/>
      <c r="D31" s="51"/>
      <c r="E31" s="51"/>
      <c r="F31" s="51"/>
      <c r="G31" s="61">
        <f t="shared" si="2"/>
        <v>0</v>
      </c>
      <c r="H31" s="1"/>
    </row>
    <row r="32" spans="1:8" ht="12.75">
      <c r="A32" s="93"/>
      <c r="B32" s="54" t="s">
        <v>43</v>
      </c>
      <c r="C32" s="51"/>
      <c r="D32" s="51"/>
      <c r="E32" s="51"/>
      <c r="F32" s="51"/>
      <c r="G32" s="61">
        <f t="shared" si="2"/>
        <v>0</v>
      </c>
      <c r="H32" s="1"/>
    </row>
    <row r="33" spans="1:8" ht="12.75">
      <c r="A33" s="93"/>
      <c r="B33" s="54" t="s">
        <v>46</v>
      </c>
      <c r="C33" s="51"/>
      <c r="D33" s="51"/>
      <c r="E33" s="51"/>
      <c r="F33" s="51"/>
      <c r="G33" s="61">
        <f t="shared" si="2"/>
        <v>0</v>
      </c>
      <c r="H33" s="1"/>
    </row>
    <row r="34" spans="1:8" ht="12.75">
      <c r="A34" s="93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2"/>
        <v>0</v>
      </c>
      <c r="H34" s="1"/>
    </row>
    <row r="35" spans="1:8" ht="12.75">
      <c r="A35" s="92"/>
      <c r="B35" s="57" t="s">
        <v>38</v>
      </c>
      <c r="C35" s="49"/>
      <c r="D35" s="49"/>
      <c r="E35" s="49"/>
      <c r="F35" s="49"/>
      <c r="G35" s="58">
        <f t="shared" si="2"/>
        <v>0</v>
      </c>
      <c r="H35" s="48"/>
    </row>
    <row r="36" spans="1:8" ht="12.75">
      <c r="A36" s="92"/>
      <c r="B36" s="57" t="s">
        <v>43</v>
      </c>
      <c r="C36" s="49"/>
      <c r="D36" s="49"/>
      <c r="E36" s="49"/>
      <c r="F36" s="49"/>
      <c r="G36" s="58">
        <f t="shared" si="2"/>
        <v>0</v>
      </c>
      <c r="H36" s="48"/>
    </row>
    <row r="37" spans="1:8" ht="12.75">
      <c r="A37" s="92"/>
      <c r="B37" s="57" t="s">
        <v>46</v>
      </c>
      <c r="C37" s="49"/>
      <c r="D37" s="49"/>
      <c r="E37" s="49"/>
      <c r="F37" s="49"/>
      <c r="G37" s="58">
        <f t="shared" si="2"/>
        <v>0</v>
      </c>
      <c r="H37" s="48"/>
    </row>
    <row r="38" spans="1:8" ht="12.75">
      <c r="A38" s="92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2"/>
        <v>0</v>
      </c>
      <c r="H38" s="48"/>
    </row>
    <row r="39" spans="1:8" ht="12.75">
      <c r="A39" s="93"/>
      <c r="B39" s="54" t="s">
        <v>38</v>
      </c>
      <c r="C39" s="51"/>
      <c r="D39" s="51"/>
      <c r="E39" s="51"/>
      <c r="F39" s="51"/>
      <c r="G39" s="61">
        <f t="shared" si="2"/>
        <v>0</v>
      </c>
      <c r="H39" s="1"/>
    </row>
    <row r="40" spans="1:8" ht="12.75">
      <c r="A40" s="93"/>
      <c r="B40" s="54" t="s">
        <v>43</v>
      </c>
      <c r="C40" s="51"/>
      <c r="D40" s="51"/>
      <c r="E40" s="51"/>
      <c r="F40" s="51"/>
      <c r="G40" s="61">
        <f t="shared" si="2"/>
        <v>0</v>
      </c>
      <c r="H40" s="1"/>
    </row>
    <row r="41" spans="1:8" ht="12.75">
      <c r="A41" s="93"/>
      <c r="B41" s="54" t="s">
        <v>46</v>
      </c>
      <c r="C41" s="51"/>
      <c r="D41" s="51"/>
      <c r="E41" s="51"/>
      <c r="F41" s="51"/>
      <c r="G41" s="61">
        <f t="shared" si="2"/>
        <v>0</v>
      </c>
      <c r="H41" s="1"/>
    </row>
    <row r="42" spans="1:8" ht="12.75">
      <c r="A42" s="93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2"/>
        <v>0</v>
      </c>
      <c r="H42" s="1"/>
    </row>
    <row r="43" spans="1:8" ht="12.75">
      <c r="A43" s="92"/>
      <c r="B43" s="57" t="s">
        <v>38</v>
      </c>
      <c r="C43" s="49"/>
      <c r="D43" s="49"/>
      <c r="E43" s="49"/>
      <c r="F43" s="49"/>
      <c r="G43" s="58">
        <f t="shared" si="2"/>
        <v>0</v>
      </c>
      <c r="H43" s="48"/>
    </row>
    <row r="44" spans="1:8" ht="12.75">
      <c r="A44" s="92"/>
      <c r="B44" s="57" t="s">
        <v>43</v>
      </c>
      <c r="C44" s="49"/>
      <c r="D44" s="49"/>
      <c r="E44" s="49"/>
      <c r="F44" s="49"/>
      <c r="G44" s="58">
        <f t="shared" si="2"/>
        <v>0</v>
      </c>
      <c r="H44" s="48"/>
    </row>
    <row r="45" spans="1:8" ht="12.75">
      <c r="A45" s="92"/>
      <c r="B45" s="57" t="s">
        <v>46</v>
      </c>
      <c r="C45" s="49"/>
      <c r="D45" s="49"/>
      <c r="E45" s="49"/>
      <c r="F45" s="49"/>
      <c r="G45" s="58">
        <f t="shared" si="2"/>
        <v>0</v>
      </c>
      <c r="H45" s="48"/>
    </row>
    <row r="46" spans="1:8" ht="12.75">
      <c r="A46" s="92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2"/>
        <v>0</v>
      </c>
      <c r="H46" s="48"/>
    </row>
    <row r="47" spans="1:8" ht="12.75">
      <c r="A47" s="93"/>
      <c r="B47" s="54" t="s">
        <v>38</v>
      </c>
      <c r="C47" s="51"/>
      <c r="D47" s="51"/>
      <c r="E47" s="51"/>
      <c r="F47" s="51"/>
      <c r="G47" s="61">
        <f t="shared" si="2"/>
        <v>0</v>
      </c>
      <c r="H47" s="1"/>
    </row>
    <row r="48" spans="1:8" ht="12.75">
      <c r="A48" s="93"/>
      <c r="B48" s="54" t="s">
        <v>43</v>
      </c>
      <c r="C48" s="51"/>
      <c r="D48" s="51"/>
      <c r="E48" s="51"/>
      <c r="F48" s="51"/>
      <c r="G48" s="61">
        <f t="shared" si="2"/>
        <v>0</v>
      </c>
      <c r="H48" s="1"/>
    </row>
    <row r="49" spans="1:8" ht="12.75">
      <c r="A49" s="93"/>
      <c r="B49" s="54" t="s">
        <v>46</v>
      </c>
      <c r="C49" s="51"/>
      <c r="D49" s="51"/>
      <c r="E49" s="51"/>
      <c r="F49" s="51"/>
      <c r="G49" s="61">
        <f t="shared" si="2"/>
        <v>0</v>
      </c>
      <c r="H49" s="1"/>
    </row>
    <row r="50" spans="1:8" ht="12.75">
      <c r="A50" s="93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2"/>
        <v>0</v>
      </c>
      <c r="H50" s="1"/>
    </row>
    <row r="51" spans="1:8" ht="12.75">
      <c r="A51" s="92"/>
      <c r="B51" s="57" t="s">
        <v>38</v>
      </c>
      <c r="C51" s="49"/>
      <c r="D51" s="49"/>
      <c r="E51" s="49"/>
      <c r="F51" s="49"/>
      <c r="G51" s="58">
        <f t="shared" si="2"/>
        <v>0</v>
      </c>
      <c r="H51" s="48"/>
    </row>
    <row r="52" spans="1:8" ht="12.75">
      <c r="A52" s="92"/>
      <c r="B52" s="57" t="s">
        <v>43</v>
      </c>
      <c r="C52" s="49"/>
      <c r="D52" s="49"/>
      <c r="E52" s="49"/>
      <c r="F52" s="49"/>
      <c r="G52" s="58">
        <f t="shared" si="2"/>
        <v>0</v>
      </c>
      <c r="H52" s="48"/>
    </row>
    <row r="53" spans="1:8" ht="12.75">
      <c r="A53" s="92"/>
      <c r="B53" s="57" t="s">
        <v>46</v>
      </c>
      <c r="C53" s="49"/>
      <c r="D53" s="49"/>
      <c r="E53" s="49"/>
      <c r="F53" s="49"/>
      <c r="G53" s="58">
        <f t="shared" si="2"/>
        <v>0</v>
      </c>
      <c r="H53" s="48"/>
    </row>
    <row r="54" spans="1:8" ht="12.75">
      <c r="A54" s="92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2"/>
        <v>0</v>
      </c>
      <c r="H54" s="48"/>
    </row>
    <row r="55" spans="1:8" ht="12.75">
      <c r="A55" s="93"/>
      <c r="B55" s="54" t="s">
        <v>38</v>
      </c>
      <c r="C55" s="51"/>
      <c r="D55" s="51"/>
      <c r="E55" s="51"/>
      <c r="F55" s="51"/>
      <c r="G55" s="61">
        <f t="shared" si="2"/>
        <v>0</v>
      </c>
      <c r="H55" s="1"/>
    </row>
    <row r="56" spans="1:8" ht="12.75">
      <c r="A56" s="93"/>
      <c r="B56" s="54" t="s">
        <v>43</v>
      </c>
      <c r="C56" s="51"/>
      <c r="D56" s="51"/>
      <c r="E56" s="51"/>
      <c r="F56" s="51"/>
      <c r="G56" s="61">
        <f t="shared" si="2"/>
        <v>0</v>
      </c>
      <c r="H56" s="1"/>
    </row>
    <row r="57" spans="1:8" ht="12.75">
      <c r="A57" s="93"/>
      <c r="B57" s="54" t="s">
        <v>46</v>
      </c>
      <c r="C57" s="51"/>
      <c r="D57" s="51"/>
      <c r="E57" s="51"/>
      <c r="F57" s="51"/>
      <c r="G57" s="61">
        <f t="shared" si="2"/>
        <v>0</v>
      </c>
      <c r="H57" s="1"/>
    </row>
    <row r="58" spans="1:8" ht="12.75">
      <c r="A58" s="93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2"/>
        <v>0</v>
      </c>
      <c r="H58" s="1"/>
    </row>
    <row r="59" spans="1:8" ht="12.75">
      <c r="A59" s="92"/>
      <c r="B59" s="57" t="s">
        <v>38</v>
      </c>
      <c r="C59" s="49"/>
      <c r="D59" s="49"/>
      <c r="E59" s="49"/>
      <c r="F59" s="49"/>
      <c r="G59" s="58">
        <f t="shared" si="2"/>
        <v>0</v>
      </c>
      <c r="H59" s="48"/>
    </row>
    <row r="60" spans="1:8" ht="12.75">
      <c r="A60" s="92"/>
      <c r="B60" s="57" t="s">
        <v>43</v>
      </c>
      <c r="C60" s="49"/>
      <c r="D60" s="49"/>
      <c r="E60" s="49"/>
      <c r="F60" s="49"/>
      <c r="G60" s="58">
        <f t="shared" si="2"/>
        <v>0</v>
      </c>
      <c r="H60" s="48"/>
    </row>
    <row r="61" spans="1:8" ht="12.75">
      <c r="A61" s="92"/>
      <c r="B61" s="57" t="s">
        <v>46</v>
      </c>
      <c r="C61" s="49"/>
      <c r="D61" s="49"/>
      <c r="E61" s="49"/>
      <c r="F61" s="49"/>
      <c r="G61" s="58">
        <f t="shared" si="2"/>
        <v>0</v>
      </c>
      <c r="H61" s="48"/>
    </row>
    <row r="62" spans="1:8" ht="12.75">
      <c r="A62" s="92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2"/>
        <v>0</v>
      </c>
      <c r="H62" s="48"/>
    </row>
    <row r="63" spans="1:8" ht="12.75">
      <c r="A63" s="93"/>
      <c r="B63" s="54" t="s">
        <v>38</v>
      </c>
      <c r="C63" s="51"/>
      <c r="D63" s="51"/>
      <c r="E63" s="51"/>
      <c r="F63" s="51"/>
      <c r="G63" s="61">
        <f t="shared" si="2"/>
        <v>0</v>
      </c>
      <c r="H63" s="1"/>
    </row>
    <row r="64" spans="1:8" ht="12.75">
      <c r="A64" s="93"/>
      <c r="B64" s="54" t="s">
        <v>43</v>
      </c>
      <c r="C64" s="51"/>
      <c r="D64" s="51"/>
      <c r="E64" s="51"/>
      <c r="F64" s="51"/>
      <c r="G64" s="61">
        <f t="shared" si="2"/>
        <v>0</v>
      </c>
      <c r="H64" s="1"/>
    </row>
    <row r="65" spans="1:8" ht="12.75">
      <c r="A65" s="93"/>
      <c r="B65" s="54" t="s">
        <v>46</v>
      </c>
      <c r="C65" s="51"/>
      <c r="D65" s="51"/>
      <c r="E65" s="51"/>
      <c r="F65" s="51"/>
      <c r="G65" s="61">
        <f t="shared" si="2"/>
        <v>0</v>
      </c>
      <c r="H65" s="1"/>
    </row>
    <row r="66" spans="1:8" ht="12.75">
      <c r="A66" s="93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2"/>
        <v>0</v>
      </c>
      <c r="H66" s="1"/>
    </row>
    <row r="67" spans="1:8" ht="12.75">
      <c r="A67" s="92"/>
      <c r="B67" s="57" t="s">
        <v>38</v>
      </c>
      <c r="C67" s="49"/>
      <c r="D67" s="49"/>
      <c r="E67" s="49"/>
      <c r="F67" s="49"/>
      <c r="G67" s="58">
        <f t="shared" si="2"/>
        <v>0</v>
      </c>
      <c r="H67" s="48"/>
    </row>
    <row r="68" spans="1:8" ht="12.75">
      <c r="A68" s="92"/>
      <c r="B68" s="57" t="s">
        <v>43</v>
      </c>
      <c r="C68" s="49"/>
      <c r="D68" s="49"/>
      <c r="E68" s="49"/>
      <c r="F68" s="49"/>
      <c r="G68" s="58">
        <f t="shared" si="2"/>
        <v>0</v>
      </c>
      <c r="H68" s="48"/>
    </row>
    <row r="69" spans="1:8" ht="12.75">
      <c r="A69" s="92"/>
      <c r="B69" s="57" t="s">
        <v>46</v>
      </c>
      <c r="C69" s="49"/>
      <c r="D69" s="49"/>
      <c r="E69" s="49"/>
      <c r="F69" s="49"/>
      <c r="G69" s="58">
        <f t="shared" si="2"/>
        <v>0</v>
      </c>
      <c r="H69" s="48"/>
    </row>
    <row r="70" spans="1:8" ht="12.75">
      <c r="A70" s="92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2"/>
        <v>0</v>
      </c>
      <c r="H70" s="48"/>
    </row>
    <row r="71" spans="1:8" ht="12.75">
      <c r="A71" s="93"/>
      <c r="B71" s="54" t="s">
        <v>38</v>
      </c>
      <c r="C71" s="51"/>
      <c r="D71" s="51"/>
      <c r="E71" s="51"/>
      <c r="F71" s="51"/>
      <c r="G71" s="61">
        <f t="shared" si="2"/>
        <v>0</v>
      </c>
      <c r="H71" s="1"/>
    </row>
    <row r="72" spans="1:8" ht="12.75">
      <c r="A72" s="93"/>
      <c r="B72" s="54" t="s">
        <v>43</v>
      </c>
      <c r="C72" s="51"/>
      <c r="D72" s="51"/>
      <c r="E72" s="51"/>
      <c r="F72" s="51"/>
      <c r="G72" s="61">
        <f t="shared" si="2"/>
        <v>0</v>
      </c>
      <c r="H72" s="1"/>
    </row>
    <row r="73" spans="1:8" ht="12.75">
      <c r="A73" s="93"/>
      <c r="B73" s="54" t="s">
        <v>46</v>
      </c>
      <c r="C73" s="51"/>
      <c r="D73" s="51"/>
      <c r="E73" s="51"/>
      <c r="F73" s="51"/>
      <c r="G73" s="61">
        <f t="shared" si="2"/>
        <v>0</v>
      </c>
      <c r="H73" s="1"/>
    </row>
    <row r="74" spans="1:8" ht="12.75">
      <c r="A74" s="93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2"/>
        <v>0</v>
      </c>
      <c r="H74" s="1"/>
    </row>
    <row r="75" spans="1:8" ht="12.75">
      <c r="A75" s="92"/>
      <c r="B75" s="57" t="s">
        <v>38</v>
      </c>
      <c r="C75" s="49"/>
      <c r="D75" s="49"/>
      <c r="E75" s="49"/>
      <c r="F75" s="49"/>
      <c r="G75" s="58">
        <f t="shared" si="2"/>
        <v>0</v>
      </c>
      <c r="H75" s="48"/>
    </row>
    <row r="76" spans="1:8" ht="12.75">
      <c r="A76" s="92"/>
      <c r="B76" s="57" t="s">
        <v>43</v>
      </c>
      <c r="C76" s="49"/>
      <c r="D76" s="49"/>
      <c r="E76" s="49"/>
      <c r="F76" s="49"/>
      <c r="G76" s="58">
        <f t="shared" si="2"/>
        <v>0</v>
      </c>
      <c r="H76" s="48"/>
    </row>
    <row r="77" spans="1:8" ht="12.75">
      <c r="A77" s="92"/>
      <c r="B77" s="57" t="s">
        <v>46</v>
      </c>
      <c r="C77" s="49"/>
      <c r="D77" s="49"/>
      <c r="E77" s="49"/>
      <c r="F77" s="49"/>
      <c r="G77" s="58">
        <f t="shared" si="2"/>
        <v>0</v>
      </c>
      <c r="H77" s="48"/>
    </row>
    <row r="78" spans="1:8" ht="12.75">
      <c r="A78" s="92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2"/>
        <v>0</v>
      </c>
      <c r="H78" s="48"/>
    </row>
    <row r="79" spans="1:8" ht="12.75">
      <c r="A79" s="93"/>
      <c r="B79" s="54" t="s">
        <v>38</v>
      </c>
      <c r="C79" s="51"/>
      <c r="D79" s="51"/>
      <c r="E79" s="51"/>
      <c r="F79" s="51"/>
      <c r="G79" s="61">
        <f t="shared" si="2"/>
        <v>0</v>
      </c>
      <c r="H79" s="1"/>
    </row>
    <row r="80" spans="1:8" ht="12.75">
      <c r="A80" s="93"/>
      <c r="B80" s="54" t="s">
        <v>43</v>
      </c>
      <c r="C80" s="51"/>
      <c r="D80" s="51"/>
      <c r="E80" s="51"/>
      <c r="F80" s="51"/>
      <c r="G80" s="61">
        <f t="shared" si="2"/>
        <v>0</v>
      </c>
      <c r="H80" s="1"/>
    </row>
    <row r="81" spans="1:8" ht="12.75">
      <c r="A81" s="93"/>
      <c r="B81" s="54" t="s">
        <v>46</v>
      </c>
      <c r="C81" s="51"/>
      <c r="D81" s="51"/>
      <c r="E81" s="51"/>
      <c r="F81" s="51"/>
      <c r="G81" s="61">
        <f t="shared" si="2"/>
        <v>0</v>
      </c>
      <c r="H81" s="1"/>
    </row>
    <row r="82" spans="1:8" ht="12.75">
      <c r="A82" s="93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2"/>
        <v>0</v>
      </c>
      <c r="H82" s="1"/>
    </row>
    <row r="83" spans="1:8" ht="12.75">
      <c r="A83" s="92"/>
      <c r="B83" s="57" t="s">
        <v>38</v>
      </c>
      <c r="C83" s="49"/>
      <c r="D83" s="49"/>
      <c r="E83" s="49"/>
      <c r="F83" s="49"/>
      <c r="G83" s="58">
        <f t="shared" si="2"/>
        <v>0</v>
      </c>
      <c r="H83" s="48"/>
    </row>
    <row r="84" spans="1:8" ht="12.75">
      <c r="A84" s="92"/>
      <c r="B84" s="57" t="s">
        <v>43</v>
      </c>
      <c r="C84" s="49"/>
      <c r="D84" s="49"/>
      <c r="E84" s="49"/>
      <c r="F84" s="49"/>
      <c r="G84" s="58">
        <f t="shared" si="2"/>
        <v>0</v>
      </c>
      <c r="H84" s="48"/>
    </row>
    <row r="85" spans="1:8" ht="12.75">
      <c r="A85" s="92"/>
      <c r="B85" s="57" t="s">
        <v>46</v>
      </c>
      <c r="C85" s="49"/>
      <c r="D85" s="49"/>
      <c r="E85" s="49"/>
      <c r="F85" s="49"/>
      <c r="G85" s="58">
        <f t="shared" si="2"/>
        <v>0</v>
      </c>
      <c r="H85" s="48"/>
    </row>
    <row r="86" spans="1:8" ht="12.75">
      <c r="A86" s="92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2"/>
        <v>0</v>
      </c>
      <c r="H86" s="48"/>
    </row>
    <row r="87" spans="1:8" ht="12.75">
      <c r="A87" s="93"/>
      <c r="B87" s="54" t="s">
        <v>38</v>
      </c>
      <c r="C87" s="51"/>
      <c r="D87" s="51"/>
      <c r="E87" s="51"/>
      <c r="F87" s="51"/>
      <c r="G87" s="61">
        <f t="shared" si="2"/>
        <v>0</v>
      </c>
      <c r="H87" s="1"/>
    </row>
    <row r="88" spans="1:8" ht="12.75">
      <c r="A88" s="93"/>
      <c r="B88" s="54" t="s">
        <v>43</v>
      </c>
      <c r="C88" s="51"/>
      <c r="D88" s="51"/>
      <c r="E88" s="51"/>
      <c r="F88" s="51"/>
      <c r="G88" s="61">
        <f t="shared" si="2"/>
        <v>0</v>
      </c>
      <c r="H88" s="1"/>
    </row>
    <row r="89" spans="1:8" ht="12.75">
      <c r="A89" s="93"/>
      <c r="B89" s="54" t="s">
        <v>46</v>
      </c>
      <c r="C89" s="51"/>
      <c r="D89" s="51"/>
      <c r="E89" s="51"/>
      <c r="F89" s="51"/>
      <c r="G89" s="61">
        <f t="shared" si="2"/>
        <v>0</v>
      </c>
      <c r="H89" s="1"/>
    </row>
    <row r="90" spans="1:8" ht="12.75">
      <c r="A90" s="93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2"/>
        <v>0</v>
      </c>
      <c r="H90" s="1"/>
    </row>
    <row r="91" spans="1:8" ht="12.75">
      <c r="A91" s="92"/>
      <c r="B91" s="57" t="s">
        <v>38</v>
      </c>
      <c r="C91" s="49"/>
      <c r="D91" s="49"/>
      <c r="E91" s="49"/>
      <c r="F91" s="49"/>
      <c r="G91" s="58">
        <f aca="true" t="shared" si="3" ref="G91:G154">SUM(C91:F91)</f>
        <v>0</v>
      </c>
      <c r="H91" s="48"/>
    </row>
    <row r="92" spans="1:8" ht="12.75">
      <c r="A92" s="92"/>
      <c r="B92" s="57" t="s">
        <v>43</v>
      </c>
      <c r="C92" s="49"/>
      <c r="D92" s="49"/>
      <c r="E92" s="49"/>
      <c r="F92" s="49"/>
      <c r="G92" s="58">
        <f t="shared" si="3"/>
        <v>0</v>
      </c>
      <c r="H92" s="48"/>
    </row>
    <row r="93" spans="1:8" ht="12.75">
      <c r="A93" s="92"/>
      <c r="B93" s="57" t="s">
        <v>46</v>
      </c>
      <c r="C93" s="49"/>
      <c r="D93" s="49"/>
      <c r="E93" s="49"/>
      <c r="F93" s="49"/>
      <c r="G93" s="58">
        <f t="shared" si="3"/>
        <v>0</v>
      </c>
      <c r="H93" s="48"/>
    </row>
    <row r="94" spans="1:8" ht="12.75">
      <c r="A94" s="92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3"/>
        <v>0</v>
      </c>
      <c r="H94" s="48"/>
    </row>
    <row r="95" spans="1:8" ht="12.75">
      <c r="A95" s="93"/>
      <c r="B95" s="54" t="s">
        <v>38</v>
      </c>
      <c r="C95" s="51"/>
      <c r="D95" s="51"/>
      <c r="E95" s="51"/>
      <c r="F95" s="51"/>
      <c r="G95" s="61">
        <f t="shared" si="3"/>
        <v>0</v>
      </c>
      <c r="H95" s="1"/>
    </row>
    <row r="96" spans="1:8" ht="12.75">
      <c r="A96" s="93"/>
      <c r="B96" s="54" t="s">
        <v>43</v>
      </c>
      <c r="C96" s="51"/>
      <c r="D96" s="51"/>
      <c r="E96" s="51"/>
      <c r="F96" s="51"/>
      <c r="G96" s="61">
        <f t="shared" si="3"/>
        <v>0</v>
      </c>
      <c r="H96" s="1"/>
    </row>
    <row r="97" spans="1:8" ht="12.75">
      <c r="A97" s="93"/>
      <c r="B97" s="54" t="s">
        <v>46</v>
      </c>
      <c r="C97" s="51"/>
      <c r="D97" s="51"/>
      <c r="E97" s="51"/>
      <c r="F97" s="51"/>
      <c r="G97" s="61">
        <f t="shared" si="3"/>
        <v>0</v>
      </c>
      <c r="H97" s="1"/>
    </row>
    <row r="98" spans="1:8" ht="12.75">
      <c r="A98" s="93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3"/>
        <v>0</v>
      </c>
      <c r="H98" s="1"/>
    </row>
    <row r="99" spans="1:8" ht="12.75">
      <c r="A99" s="92"/>
      <c r="B99" s="57" t="s">
        <v>38</v>
      </c>
      <c r="C99" s="49"/>
      <c r="D99" s="49"/>
      <c r="E99" s="49"/>
      <c r="F99" s="49"/>
      <c r="G99" s="58">
        <f t="shared" si="3"/>
        <v>0</v>
      </c>
      <c r="H99" s="48"/>
    </row>
    <row r="100" spans="1:8" ht="12.75">
      <c r="A100" s="92"/>
      <c r="B100" s="57" t="s">
        <v>43</v>
      </c>
      <c r="C100" s="49"/>
      <c r="D100" s="49"/>
      <c r="E100" s="49"/>
      <c r="F100" s="49"/>
      <c r="G100" s="58">
        <f t="shared" si="3"/>
        <v>0</v>
      </c>
      <c r="H100" s="48"/>
    </row>
    <row r="101" spans="1:8" ht="12.75">
      <c r="A101" s="92"/>
      <c r="B101" s="57" t="s">
        <v>46</v>
      </c>
      <c r="C101" s="49"/>
      <c r="D101" s="49"/>
      <c r="E101" s="49"/>
      <c r="F101" s="49"/>
      <c r="G101" s="58">
        <f t="shared" si="3"/>
        <v>0</v>
      </c>
      <c r="H101" s="48"/>
    </row>
    <row r="102" spans="1:8" ht="12.75">
      <c r="A102" s="92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3"/>
        <v>0</v>
      </c>
      <c r="H102" s="48"/>
    </row>
    <row r="103" spans="1:8" ht="12.75">
      <c r="A103" s="93"/>
      <c r="B103" s="54" t="s">
        <v>38</v>
      </c>
      <c r="C103" s="51"/>
      <c r="D103" s="51"/>
      <c r="E103" s="51"/>
      <c r="F103" s="51"/>
      <c r="G103" s="61">
        <f t="shared" si="3"/>
        <v>0</v>
      </c>
      <c r="H103" s="1"/>
    </row>
    <row r="104" spans="1:8" ht="12.75">
      <c r="A104" s="93"/>
      <c r="B104" s="54" t="s">
        <v>43</v>
      </c>
      <c r="C104" s="51"/>
      <c r="D104" s="51"/>
      <c r="E104" s="51"/>
      <c r="F104" s="51"/>
      <c r="G104" s="61">
        <f t="shared" si="3"/>
        <v>0</v>
      </c>
      <c r="H104" s="1"/>
    </row>
    <row r="105" spans="1:8" ht="12.75">
      <c r="A105" s="93"/>
      <c r="B105" s="54" t="s">
        <v>46</v>
      </c>
      <c r="C105" s="51"/>
      <c r="D105" s="51"/>
      <c r="E105" s="51"/>
      <c r="F105" s="51"/>
      <c r="G105" s="61">
        <f t="shared" si="3"/>
        <v>0</v>
      </c>
      <c r="H105" s="1"/>
    </row>
    <row r="106" spans="1:8" ht="12.75">
      <c r="A106" s="93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3"/>
        <v>0</v>
      </c>
      <c r="H106" s="1"/>
    </row>
    <row r="107" spans="1:8" ht="12.75">
      <c r="A107" s="92"/>
      <c r="B107" s="57" t="s">
        <v>38</v>
      </c>
      <c r="C107" s="49"/>
      <c r="D107" s="49"/>
      <c r="E107" s="49"/>
      <c r="F107" s="49"/>
      <c r="G107" s="58">
        <f t="shared" si="3"/>
        <v>0</v>
      </c>
      <c r="H107" s="48"/>
    </row>
    <row r="108" spans="1:8" ht="12.75">
      <c r="A108" s="92"/>
      <c r="B108" s="57" t="s">
        <v>43</v>
      </c>
      <c r="C108" s="49"/>
      <c r="D108" s="49"/>
      <c r="E108" s="49"/>
      <c r="F108" s="49"/>
      <c r="G108" s="58">
        <f t="shared" si="3"/>
        <v>0</v>
      </c>
      <c r="H108" s="48"/>
    </row>
    <row r="109" spans="1:8" ht="12.75">
      <c r="A109" s="92"/>
      <c r="B109" s="57" t="s">
        <v>46</v>
      </c>
      <c r="C109" s="49"/>
      <c r="D109" s="49"/>
      <c r="E109" s="49"/>
      <c r="F109" s="49"/>
      <c r="G109" s="58">
        <f t="shared" si="3"/>
        <v>0</v>
      </c>
      <c r="H109" s="48"/>
    </row>
    <row r="110" spans="1:8" ht="12.75">
      <c r="A110" s="92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3"/>
        <v>0</v>
      </c>
      <c r="H110" s="48"/>
    </row>
    <row r="111" spans="1:8" ht="12.75">
      <c r="A111" s="93"/>
      <c r="B111" s="54" t="s">
        <v>38</v>
      </c>
      <c r="C111" s="51"/>
      <c r="D111" s="51"/>
      <c r="E111" s="51"/>
      <c r="F111" s="51"/>
      <c r="G111" s="61">
        <f t="shared" si="3"/>
        <v>0</v>
      </c>
      <c r="H111" s="1"/>
    </row>
    <row r="112" spans="1:8" ht="12.75">
      <c r="A112" s="93"/>
      <c r="B112" s="54" t="s">
        <v>43</v>
      </c>
      <c r="C112" s="51"/>
      <c r="D112" s="51"/>
      <c r="E112" s="51"/>
      <c r="F112" s="51"/>
      <c r="G112" s="61">
        <f t="shared" si="3"/>
        <v>0</v>
      </c>
      <c r="H112" s="1"/>
    </row>
    <row r="113" spans="1:8" ht="12.75">
      <c r="A113" s="93"/>
      <c r="B113" s="54" t="s">
        <v>46</v>
      </c>
      <c r="C113" s="51"/>
      <c r="D113" s="51"/>
      <c r="E113" s="51"/>
      <c r="F113" s="51"/>
      <c r="G113" s="61">
        <f t="shared" si="3"/>
        <v>0</v>
      </c>
      <c r="H113" s="1"/>
    </row>
    <row r="114" spans="1:8" ht="12.75">
      <c r="A114" s="93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3"/>
        <v>0</v>
      </c>
      <c r="H114" s="1"/>
    </row>
    <row r="115" spans="1:8" ht="12.75">
      <c r="A115" s="92"/>
      <c r="B115" s="57" t="s">
        <v>38</v>
      </c>
      <c r="C115" s="49"/>
      <c r="D115" s="49"/>
      <c r="E115" s="49"/>
      <c r="F115" s="49"/>
      <c r="G115" s="58">
        <f t="shared" si="3"/>
        <v>0</v>
      </c>
      <c r="H115" s="48"/>
    </row>
    <row r="116" spans="1:8" ht="12.75">
      <c r="A116" s="92"/>
      <c r="B116" s="57" t="s">
        <v>43</v>
      </c>
      <c r="C116" s="49"/>
      <c r="D116" s="49"/>
      <c r="E116" s="49"/>
      <c r="F116" s="49"/>
      <c r="G116" s="58">
        <f t="shared" si="3"/>
        <v>0</v>
      </c>
      <c r="H116" s="48"/>
    </row>
    <row r="117" spans="1:8" ht="12.75">
      <c r="A117" s="92"/>
      <c r="B117" s="57" t="s">
        <v>46</v>
      </c>
      <c r="C117" s="49"/>
      <c r="D117" s="49"/>
      <c r="E117" s="49"/>
      <c r="F117" s="49"/>
      <c r="G117" s="58">
        <f t="shared" si="3"/>
        <v>0</v>
      </c>
      <c r="H117" s="48"/>
    </row>
    <row r="118" spans="1:8" ht="12.75">
      <c r="A118" s="92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3"/>
        <v>0</v>
      </c>
      <c r="H118" s="48"/>
    </row>
    <row r="119" spans="1:8" ht="12.75">
      <c r="A119" s="93"/>
      <c r="B119" s="54" t="s">
        <v>38</v>
      </c>
      <c r="C119" s="51"/>
      <c r="D119" s="51"/>
      <c r="E119" s="51"/>
      <c r="F119" s="51"/>
      <c r="G119" s="61">
        <f t="shared" si="3"/>
        <v>0</v>
      </c>
      <c r="H119" s="1"/>
    </row>
    <row r="120" spans="1:8" ht="12.75">
      <c r="A120" s="93"/>
      <c r="B120" s="54" t="s">
        <v>43</v>
      </c>
      <c r="C120" s="51"/>
      <c r="D120" s="51"/>
      <c r="E120" s="51"/>
      <c r="F120" s="51"/>
      <c r="G120" s="61">
        <f t="shared" si="3"/>
        <v>0</v>
      </c>
      <c r="H120" s="1"/>
    </row>
    <row r="121" spans="1:8" ht="12.75">
      <c r="A121" s="93"/>
      <c r="B121" s="54" t="s">
        <v>46</v>
      </c>
      <c r="C121" s="51"/>
      <c r="D121" s="51"/>
      <c r="E121" s="51"/>
      <c r="F121" s="51"/>
      <c r="G121" s="61">
        <f t="shared" si="3"/>
        <v>0</v>
      </c>
      <c r="H121" s="1"/>
    </row>
    <row r="122" spans="1:8" ht="12.75">
      <c r="A122" s="93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3"/>
        <v>0</v>
      </c>
      <c r="H122" s="1"/>
    </row>
    <row r="123" spans="1:8" ht="12.75">
      <c r="A123" s="92"/>
      <c r="B123" s="57" t="s">
        <v>38</v>
      </c>
      <c r="C123" s="49"/>
      <c r="D123" s="49"/>
      <c r="E123" s="49"/>
      <c r="F123" s="49"/>
      <c r="G123" s="58">
        <f t="shared" si="3"/>
        <v>0</v>
      </c>
      <c r="H123" s="48"/>
    </row>
    <row r="124" spans="1:8" ht="12.75">
      <c r="A124" s="92"/>
      <c r="B124" s="57" t="s">
        <v>43</v>
      </c>
      <c r="C124" s="49"/>
      <c r="D124" s="49"/>
      <c r="E124" s="49"/>
      <c r="F124" s="49"/>
      <c r="G124" s="58">
        <f t="shared" si="3"/>
        <v>0</v>
      </c>
      <c r="H124" s="48"/>
    </row>
    <row r="125" spans="1:8" ht="12.75">
      <c r="A125" s="92"/>
      <c r="B125" s="57" t="s">
        <v>46</v>
      </c>
      <c r="C125" s="49"/>
      <c r="D125" s="49"/>
      <c r="E125" s="49"/>
      <c r="F125" s="49"/>
      <c r="G125" s="58">
        <f t="shared" si="3"/>
        <v>0</v>
      </c>
      <c r="H125" s="48"/>
    </row>
    <row r="126" spans="1:8" ht="12.75">
      <c r="A126" s="92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3"/>
        <v>0</v>
      </c>
      <c r="H126" s="48"/>
    </row>
    <row r="127" spans="1:8" ht="12.75">
      <c r="A127" s="93"/>
      <c r="B127" s="54" t="s">
        <v>38</v>
      </c>
      <c r="C127" s="51"/>
      <c r="D127" s="51"/>
      <c r="E127" s="51"/>
      <c r="F127" s="51"/>
      <c r="G127" s="61">
        <f t="shared" si="3"/>
        <v>0</v>
      </c>
      <c r="H127" s="1"/>
    </row>
    <row r="128" spans="1:8" ht="12.75">
      <c r="A128" s="93"/>
      <c r="B128" s="54" t="s">
        <v>43</v>
      </c>
      <c r="C128" s="51"/>
      <c r="D128" s="51"/>
      <c r="E128" s="51"/>
      <c r="F128" s="51"/>
      <c r="G128" s="61">
        <f t="shared" si="3"/>
        <v>0</v>
      </c>
      <c r="H128" s="1"/>
    </row>
    <row r="129" spans="1:8" ht="12.75">
      <c r="A129" s="93"/>
      <c r="B129" s="54" t="s">
        <v>46</v>
      </c>
      <c r="C129" s="51"/>
      <c r="D129" s="51"/>
      <c r="E129" s="51"/>
      <c r="F129" s="51"/>
      <c r="G129" s="61">
        <f t="shared" si="3"/>
        <v>0</v>
      </c>
      <c r="H129" s="1"/>
    </row>
    <row r="130" spans="1:8" ht="12.75">
      <c r="A130" s="93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3"/>
        <v>0</v>
      </c>
      <c r="H130" s="1"/>
    </row>
    <row r="131" spans="1:8" ht="12.75">
      <c r="A131" s="92"/>
      <c r="B131" s="57" t="s">
        <v>38</v>
      </c>
      <c r="C131" s="49"/>
      <c r="D131" s="49"/>
      <c r="E131" s="49"/>
      <c r="F131" s="49"/>
      <c r="G131" s="58">
        <f t="shared" si="3"/>
        <v>0</v>
      </c>
      <c r="H131" s="48"/>
    </row>
    <row r="132" spans="1:8" ht="12.75">
      <c r="A132" s="92"/>
      <c r="B132" s="57" t="s">
        <v>43</v>
      </c>
      <c r="C132" s="49"/>
      <c r="D132" s="49"/>
      <c r="E132" s="49"/>
      <c r="F132" s="49"/>
      <c r="G132" s="58">
        <f t="shared" si="3"/>
        <v>0</v>
      </c>
      <c r="H132" s="48"/>
    </row>
    <row r="133" spans="1:8" ht="12.75">
      <c r="A133" s="92"/>
      <c r="B133" s="57" t="s">
        <v>46</v>
      </c>
      <c r="C133" s="49"/>
      <c r="D133" s="49"/>
      <c r="E133" s="49"/>
      <c r="F133" s="49"/>
      <c r="G133" s="58">
        <f t="shared" si="3"/>
        <v>0</v>
      </c>
      <c r="H133" s="48"/>
    </row>
    <row r="134" spans="1:8" ht="12.75">
      <c r="A134" s="92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3"/>
        <v>0</v>
      </c>
      <c r="H134" s="48"/>
    </row>
    <row r="135" spans="1:8" ht="12.75">
      <c r="A135" s="93"/>
      <c r="B135" s="54" t="s">
        <v>38</v>
      </c>
      <c r="C135" s="51"/>
      <c r="D135" s="51"/>
      <c r="E135" s="51"/>
      <c r="F135" s="51"/>
      <c r="G135" s="61">
        <f t="shared" si="3"/>
        <v>0</v>
      </c>
      <c r="H135" s="1"/>
    </row>
    <row r="136" spans="1:8" ht="12.75">
      <c r="A136" s="93"/>
      <c r="B136" s="54" t="s">
        <v>43</v>
      </c>
      <c r="C136" s="51"/>
      <c r="D136" s="51"/>
      <c r="E136" s="51"/>
      <c r="F136" s="51"/>
      <c r="G136" s="61">
        <f t="shared" si="3"/>
        <v>0</v>
      </c>
      <c r="H136" s="1"/>
    </row>
    <row r="137" spans="1:8" ht="12.75">
      <c r="A137" s="93"/>
      <c r="B137" s="54" t="s">
        <v>46</v>
      </c>
      <c r="C137" s="51"/>
      <c r="D137" s="51"/>
      <c r="E137" s="51"/>
      <c r="F137" s="51"/>
      <c r="G137" s="61">
        <f t="shared" si="3"/>
        <v>0</v>
      </c>
      <c r="H137" s="1"/>
    </row>
    <row r="138" spans="1:8" ht="12.75">
      <c r="A138" s="93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3"/>
        <v>0</v>
      </c>
      <c r="H138" s="1"/>
    </row>
    <row r="139" spans="1:8" ht="12.75">
      <c r="A139" s="92"/>
      <c r="B139" s="57" t="s">
        <v>38</v>
      </c>
      <c r="C139" s="49"/>
      <c r="D139" s="49"/>
      <c r="E139" s="49"/>
      <c r="F139" s="49"/>
      <c r="G139" s="58">
        <f t="shared" si="3"/>
        <v>0</v>
      </c>
      <c r="H139" s="48"/>
    </row>
    <row r="140" spans="1:8" ht="12.75">
      <c r="A140" s="92"/>
      <c r="B140" s="57" t="s">
        <v>43</v>
      </c>
      <c r="C140" s="49"/>
      <c r="D140" s="49"/>
      <c r="E140" s="49"/>
      <c r="F140" s="49"/>
      <c r="G140" s="58">
        <f t="shared" si="3"/>
        <v>0</v>
      </c>
      <c r="H140" s="48"/>
    </row>
    <row r="141" spans="1:8" ht="12.75">
      <c r="A141" s="92"/>
      <c r="B141" s="57" t="s">
        <v>46</v>
      </c>
      <c r="C141" s="49"/>
      <c r="D141" s="49"/>
      <c r="E141" s="49"/>
      <c r="F141" s="49"/>
      <c r="G141" s="58">
        <f t="shared" si="3"/>
        <v>0</v>
      </c>
      <c r="H141" s="48"/>
    </row>
    <row r="142" spans="1:8" ht="12.75">
      <c r="A142" s="92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3"/>
        <v>0</v>
      </c>
      <c r="H142" s="48"/>
    </row>
    <row r="143" spans="1:8" ht="12.75">
      <c r="A143" s="93"/>
      <c r="B143" s="54" t="s">
        <v>38</v>
      </c>
      <c r="C143" s="51"/>
      <c r="D143" s="51"/>
      <c r="E143" s="51"/>
      <c r="F143" s="51"/>
      <c r="G143" s="61">
        <f t="shared" si="3"/>
        <v>0</v>
      </c>
      <c r="H143" s="1"/>
    </row>
    <row r="144" spans="1:8" ht="12.75">
      <c r="A144" s="93"/>
      <c r="B144" s="54" t="s">
        <v>43</v>
      </c>
      <c r="C144" s="51"/>
      <c r="D144" s="51"/>
      <c r="E144" s="51"/>
      <c r="F144" s="51"/>
      <c r="G144" s="61">
        <f t="shared" si="3"/>
        <v>0</v>
      </c>
      <c r="H144" s="1"/>
    </row>
    <row r="145" spans="1:8" ht="12.75">
      <c r="A145" s="93"/>
      <c r="B145" s="54" t="s">
        <v>46</v>
      </c>
      <c r="C145" s="51"/>
      <c r="D145" s="51"/>
      <c r="E145" s="51"/>
      <c r="F145" s="51"/>
      <c r="G145" s="61">
        <f t="shared" si="3"/>
        <v>0</v>
      </c>
      <c r="H145" s="1"/>
    </row>
    <row r="146" spans="1:8" ht="12.75">
      <c r="A146" s="93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3"/>
        <v>0</v>
      </c>
      <c r="H146" s="1"/>
    </row>
    <row r="147" spans="1:8" ht="12.75">
      <c r="A147" s="92"/>
      <c r="B147" s="57" t="s">
        <v>38</v>
      </c>
      <c r="C147" s="49"/>
      <c r="D147" s="49"/>
      <c r="E147" s="49"/>
      <c r="F147" s="49"/>
      <c r="G147" s="58">
        <f t="shared" si="3"/>
        <v>0</v>
      </c>
      <c r="H147" s="48"/>
    </row>
    <row r="148" spans="1:8" ht="12.75">
      <c r="A148" s="92"/>
      <c r="B148" s="57" t="s">
        <v>43</v>
      </c>
      <c r="C148" s="49"/>
      <c r="D148" s="49"/>
      <c r="E148" s="49"/>
      <c r="F148" s="49"/>
      <c r="G148" s="58">
        <f t="shared" si="3"/>
        <v>0</v>
      </c>
      <c r="H148" s="48"/>
    </row>
    <row r="149" spans="1:8" ht="12.75">
      <c r="A149" s="92"/>
      <c r="B149" s="57" t="s">
        <v>46</v>
      </c>
      <c r="C149" s="49"/>
      <c r="D149" s="49"/>
      <c r="E149" s="49"/>
      <c r="F149" s="49"/>
      <c r="G149" s="58">
        <f t="shared" si="3"/>
        <v>0</v>
      </c>
      <c r="H149" s="48"/>
    </row>
    <row r="150" spans="1:8" ht="12.75">
      <c r="A150" s="92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3"/>
        <v>0</v>
      </c>
      <c r="H150" s="48"/>
    </row>
    <row r="151" spans="1:8" ht="12.75">
      <c r="A151" s="93"/>
      <c r="B151" s="54" t="s">
        <v>38</v>
      </c>
      <c r="C151" s="51"/>
      <c r="D151" s="51"/>
      <c r="E151" s="51"/>
      <c r="F151" s="51"/>
      <c r="G151" s="61">
        <f t="shared" si="3"/>
        <v>0</v>
      </c>
      <c r="H151" s="1"/>
    </row>
    <row r="152" spans="1:8" ht="12.75">
      <c r="A152" s="93"/>
      <c r="B152" s="54" t="s">
        <v>43</v>
      </c>
      <c r="C152" s="51"/>
      <c r="D152" s="51"/>
      <c r="E152" s="51"/>
      <c r="F152" s="51"/>
      <c r="G152" s="61">
        <f t="shared" si="3"/>
        <v>0</v>
      </c>
      <c r="H152" s="1"/>
    </row>
    <row r="153" spans="1:8" ht="12.75">
      <c r="A153" s="93"/>
      <c r="B153" s="54" t="s">
        <v>46</v>
      </c>
      <c r="C153" s="51"/>
      <c r="D153" s="51"/>
      <c r="E153" s="51"/>
      <c r="F153" s="51"/>
      <c r="G153" s="61">
        <f t="shared" si="3"/>
        <v>0</v>
      </c>
      <c r="H153" s="1"/>
    </row>
    <row r="154" spans="1:8" ht="12.75">
      <c r="A154" s="93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3"/>
        <v>0</v>
      </c>
      <c r="H154" s="1"/>
    </row>
    <row r="155" spans="1:8" ht="12.75">
      <c r="A155" s="92"/>
      <c r="B155" s="57" t="s">
        <v>38</v>
      </c>
      <c r="C155" s="49"/>
      <c r="D155" s="49"/>
      <c r="E155" s="49"/>
      <c r="F155" s="49"/>
      <c r="G155" s="58">
        <f aca="true" t="shared" si="4" ref="G155:G218">SUM(C155:F155)</f>
        <v>0</v>
      </c>
      <c r="H155" s="48"/>
    </row>
    <row r="156" spans="1:8" ht="12.75">
      <c r="A156" s="92"/>
      <c r="B156" s="57" t="s">
        <v>43</v>
      </c>
      <c r="C156" s="49"/>
      <c r="D156" s="49"/>
      <c r="E156" s="49"/>
      <c r="F156" s="49"/>
      <c r="G156" s="58">
        <f t="shared" si="4"/>
        <v>0</v>
      </c>
      <c r="H156" s="48"/>
    </row>
    <row r="157" spans="1:8" ht="12.75">
      <c r="A157" s="92"/>
      <c r="B157" s="57" t="s">
        <v>46</v>
      </c>
      <c r="C157" s="49"/>
      <c r="D157" s="49"/>
      <c r="E157" s="49"/>
      <c r="F157" s="49"/>
      <c r="G157" s="58">
        <f t="shared" si="4"/>
        <v>0</v>
      </c>
      <c r="H157" s="48"/>
    </row>
    <row r="158" spans="1:8" ht="12.75">
      <c r="A158" s="92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4"/>
        <v>0</v>
      </c>
      <c r="H158" s="48"/>
    </row>
    <row r="159" spans="1:8" ht="12.75">
      <c r="A159" s="93"/>
      <c r="B159" s="54" t="s">
        <v>38</v>
      </c>
      <c r="C159" s="51"/>
      <c r="D159" s="51"/>
      <c r="E159" s="51"/>
      <c r="F159" s="51"/>
      <c r="G159" s="61">
        <f t="shared" si="4"/>
        <v>0</v>
      </c>
      <c r="H159" s="1"/>
    </row>
    <row r="160" spans="1:8" ht="12.75">
      <c r="A160" s="93"/>
      <c r="B160" s="54" t="s">
        <v>43</v>
      </c>
      <c r="C160" s="51"/>
      <c r="D160" s="51"/>
      <c r="E160" s="51"/>
      <c r="F160" s="51"/>
      <c r="G160" s="61">
        <f t="shared" si="4"/>
        <v>0</v>
      </c>
      <c r="H160" s="1"/>
    </row>
    <row r="161" spans="1:8" ht="12.75">
      <c r="A161" s="93"/>
      <c r="B161" s="54" t="s">
        <v>46</v>
      </c>
      <c r="C161" s="51"/>
      <c r="D161" s="51"/>
      <c r="E161" s="51"/>
      <c r="F161" s="51"/>
      <c r="G161" s="61">
        <f t="shared" si="4"/>
        <v>0</v>
      </c>
      <c r="H161" s="1"/>
    </row>
    <row r="162" spans="1:8" ht="12.75">
      <c r="A162" s="93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4"/>
        <v>0</v>
      </c>
      <c r="H162" s="1"/>
    </row>
    <row r="163" spans="1:8" ht="12.75">
      <c r="A163" s="92"/>
      <c r="B163" s="57" t="s">
        <v>38</v>
      </c>
      <c r="C163" s="49"/>
      <c r="D163" s="49"/>
      <c r="E163" s="49"/>
      <c r="F163" s="49"/>
      <c r="G163" s="58">
        <f t="shared" si="4"/>
        <v>0</v>
      </c>
      <c r="H163" s="48"/>
    </row>
    <row r="164" spans="1:8" ht="12.75">
      <c r="A164" s="92"/>
      <c r="B164" s="57" t="s">
        <v>43</v>
      </c>
      <c r="C164" s="49"/>
      <c r="D164" s="49"/>
      <c r="E164" s="49"/>
      <c r="F164" s="49"/>
      <c r="G164" s="58">
        <f t="shared" si="4"/>
        <v>0</v>
      </c>
      <c r="H164" s="48"/>
    </row>
    <row r="165" spans="1:8" ht="12.75">
      <c r="A165" s="92"/>
      <c r="B165" s="57" t="s">
        <v>46</v>
      </c>
      <c r="C165" s="49"/>
      <c r="D165" s="49"/>
      <c r="E165" s="49"/>
      <c r="F165" s="49"/>
      <c r="G165" s="58">
        <f t="shared" si="4"/>
        <v>0</v>
      </c>
      <c r="H165" s="48"/>
    </row>
    <row r="166" spans="1:8" ht="12.75">
      <c r="A166" s="92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4"/>
        <v>0</v>
      </c>
      <c r="H166" s="48"/>
    </row>
    <row r="167" spans="1:8" ht="12.75">
      <c r="A167" s="93"/>
      <c r="B167" s="54" t="s">
        <v>38</v>
      </c>
      <c r="C167" s="51"/>
      <c r="D167" s="51"/>
      <c r="E167" s="51"/>
      <c r="F167" s="51"/>
      <c r="G167" s="61">
        <f t="shared" si="4"/>
        <v>0</v>
      </c>
      <c r="H167" s="1"/>
    </row>
    <row r="168" spans="1:8" ht="12.75">
      <c r="A168" s="93"/>
      <c r="B168" s="54" t="s">
        <v>43</v>
      </c>
      <c r="C168" s="51"/>
      <c r="D168" s="51"/>
      <c r="E168" s="51"/>
      <c r="F168" s="51"/>
      <c r="G168" s="61">
        <f t="shared" si="4"/>
        <v>0</v>
      </c>
      <c r="H168" s="1"/>
    </row>
    <row r="169" spans="1:8" ht="12.75">
      <c r="A169" s="93"/>
      <c r="B169" s="54" t="s">
        <v>46</v>
      </c>
      <c r="C169" s="51"/>
      <c r="D169" s="51"/>
      <c r="E169" s="51"/>
      <c r="F169" s="51"/>
      <c r="G169" s="61">
        <f t="shared" si="4"/>
        <v>0</v>
      </c>
      <c r="H169" s="1"/>
    </row>
    <row r="170" spans="1:8" ht="12.75">
      <c r="A170" s="93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4"/>
        <v>0</v>
      </c>
      <c r="H170" s="1"/>
    </row>
    <row r="171" spans="1:8" ht="12.75">
      <c r="A171" s="92"/>
      <c r="B171" s="57" t="s">
        <v>38</v>
      </c>
      <c r="C171" s="49"/>
      <c r="D171" s="49"/>
      <c r="E171" s="49"/>
      <c r="F171" s="49"/>
      <c r="G171" s="58">
        <f t="shared" si="4"/>
        <v>0</v>
      </c>
      <c r="H171" s="48"/>
    </row>
    <row r="172" spans="1:8" ht="12.75">
      <c r="A172" s="92"/>
      <c r="B172" s="57" t="s">
        <v>43</v>
      </c>
      <c r="C172" s="49"/>
      <c r="D172" s="49"/>
      <c r="E172" s="49"/>
      <c r="F172" s="49"/>
      <c r="G172" s="58">
        <f t="shared" si="4"/>
        <v>0</v>
      </c>
      <c r="H172" s="48"/>
    </row>
    <row r="173" spans="1:8" ht="12.75">
      <c r="A173" s="92"/>
      <c r="B173" s="57" t="s">
        <v>46</v>
      </c>
      <c r="C173" s="49"/>
      <c r="D173" s="49"/>
      <c r="E173" s="49"/>
      <c r="F173" s="49"/>
      <c r="G173" s="58">
        <f t="shared" si="4"/>
        <v>0</v>
      </c>
      <c r="H173" s="48"/>
    </row>
    <row r="174" spans="1:8" ht="12.75">
      <c r="A174" s="92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4"/>
        <v>0</v>
      </c>
      <c r="H174" s="48"/>
    </row>
    <row r="175" spans="1:8" ht="12.75">
      <c r="A175" s="93"/>
      <c r="B175" s="54" t="s">
        <v>38</v>
      </c>
      <c r="C175" s="51"/>
      <c r="D175" s="51"/>
      <c r="E175" s="51"/>
      <c r="F175" s="51"/>
      <c r="G175" s="61">
        <f t="shared" si="4"/>
        <v>0</v>
      </c>
      <c r="H175" s="1"/>
    </row>
    <row r="176" spans="1:8" ht="12.75">
      <c r="A176" s="93"/>
      <c r="B176" s="54" t="s">
        <v>43</v>
      </c>
      <c r="C176" s="51"/>
      <c r="D176" s="51"/>
      <c r="E176" s="51"/>
      <c r="F176" s="51"/>
      <c r="G176" s="61">
        <f t="shared" si="4"/>
        <v>0</v>
      </c>
      <c r="H176" s="1"/>
    </row>
    <row r="177" spans="1:8" ht="12.75">
      <c r="A177" s="93"/>
      <c r="B177" s="54" t="s">
        <v>46</v>
      </c>
      <c r="C177" s="51"/>
      <c r="D177" s="51"/>
      <c r="E177" s="51"/>
      <c r="F177" s="51"/>
      <c r="G177" s="61">
        <f t="shared" si="4"/>
        <v>0</v>
      </c>
      <c r="H177" s="1"/>
    </row>
    <row r="178" spans="1:8" ht="12.75">
      <c r="A178" s="93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4"/>
        <v>0</v>
      </c>
      <c r="H178" s="1"/>
    </row>
    <row r="179" spans="1:8" ht="12.75">
      <c r="A179" s="92"/>
      <c r="B179" s="57" t="s">
        <v>38</v>
      </c>
      <c r="C179" s="49"/>
      <c r="D179" s="49"/>
      <c r="E179" s="49"/>
      <c r="F179" s="49"/>
      <c r="G179" s="58">
        <f t="shared" si="4"/>
        <v>0</v>
      </c>
      <c r="H179" s="48"/>
    </row>
    <row r="180" spans="1:8" ht="12.75">
      <c r="A180" s="92"/>
      <c r="B180" s="57" t="s">
        <v>43</v>
      </c>
      <c r="C180" s="49"/>
      <c r="D180" s="49"/>
      <c r="E180" s="49"/>
      <c r="F180" s="49"/>
      <c r="G180" s="58">
        <f t="shared" si="4"/>
        <v>0</v>
      </c>
      <c r="H180" s="48"/>
    </row>
    <row r="181" spans="1:8" ht="12.75">
      <c r="A181" s="92"/>
      <c r="B181" s="57" t="s">
        <v>46</v>
      </c>
      <c r="C181" s="49"/>
      <c r="D181" s="49"/>
      <c r="E181" s="49"/>
      <c r="F181" s="49"/>
      <c r="G181" s="58">
        <f t="shared" si="4"/>
        <v>0</v>
      </c>
      <c r="H181" s="48"/>
    </row>
    <row r="182" spans="1:8" ht="12.75">
      <c r="A182" s="92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4"/>
        <v>0</v>
      </c>
      <c r="H182" s="48"/>
    </row>
    <row r="183" spans="1:8" ht="12.75">
      <c r="A183" s="93"/>
      <c r="B183" s="54" t="s">
        <v>38</v>
      </c>
      <c r="C183" s="51"/>
      <c r="D183" s="51"/>
      <c r="E183" s="51"/>
      <c r="F183" s="51"/>
      <c r="G183" s="61">
        <f t="shared" si="4"/>
        <v>0</v>
      </c>
      <c r="H183" s="1"/>
    </row>
    <row r="184" spans="1:8" ht="12.75">
      <c r="A184" s="93"/>
      <c r="B184" s="54" t="s">
        <v>43</v>
      </c>
      <c r="C184" s="51"/>
      <c r="D184" s="51"/>
      <c r="E184" s="51"/>
      <c r="F184" s="51"/>
      <c r="G184" s="61">
        <f t="shared" si="4"/>
        <v>0</v>
      </c>
      <c r="H184" s="1"/>
    </row>
    <row r="185" spans="1:8" ht="12.75">
      <c r="A185" s="93"/>
      <c r="B185" s="54" t="s">
        <v>46</v>
      </c>
      <c r="C185" s="51"/>
      <c r="D185" s="51"/>
      <c r="E185" s="51"/>
      <c r="F185" s="51"/>
      <c r="G185" s="61">
        <f t="shared" si="4"/>
        <v>0</v>
      </c>
      <c r="H185" s="1"/>
    </row>
    <row r="186" spans="1:8" ht="12.75">
      <c r="A186" s="93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4"/>
        <v>0</v>
      </c>
      <c r="H186" s="1"/>
    </row>
    <row r="187" spans="1:8" ht="12.75">
      <c r="A187" s="92"/>
      <c r="B187" s="57" t="s">
        <v>38</v>
      </c>
      <c r="C187" s="49"/>
      <c r="D187" s="49"/>
      <c r="E187" s="49"/>
      <c r="F187" s="49"/>
      <c r="G187" s="58">
        <f t="shared" si="4"/>
        <v>0</v>
      </c>
      <c r="H187" s="48"/>
    </row>
    <row r="188" spans="1:8" ht="12.75">
      <c r="A188" s="92"/>
      <c r="B188" s="57" t="s">
        <v>43</v>
      </c>
      <c r="C188" s="49"/>
      <c r="D188" s="49"/>
      <c r="E188" s="49"/>
      <c r="F188" s="49"/>
      <c r="G188" s="58">
        <f t="shared" si="4"/>
        <v>0</v>
      </c>
      <c r="H188" s="48"/>
    </row>
    <row r="189" spans="1:8" ht="12.75">
      <c r="A189" s="92"/>
      <c r="B189" s="57" t="s">
        <v>46</v>
      </c>
      <c r="C189" s="49"/>
      <c r="D189" s="49"/>
      <c r="E189" s="49"/>
      <c r="F189" s="49"/>
      <c r="G189" s="58">
        <f t="shared" si="4"/>
        <v>0</v>
      </c>
      <c r="H189" s="48"/>
    </row>
    <row r="190" spans="1:8" ht="12.75">
      <c r="A190" s="92"/>
      <c r="B190" s="59" t="s">
        <v>64</v>
      </c>
      <c r="C190" s="50">
        <f>SUM(C187:C189)</f>
        <v>0</v>
      </c>
      <c r="D190" s="50">
        <f>SUM(D187:D189)</f>
        <v>0</v>
      </c>
      <c r="E190" s="50">
        <f>SUM(E187:E189)</f>
        <v>0</v>
      </c>
      <c r="F190" s="50">
        <f>SUM(F187:F189)</f>
        <v>0</v>
      </c>
      <c r="G190" s="60">
        <f t="shared" si="4"/>
        <v>0</v>
      </c>
      <c r="H190" s="48"/>
    </row>
    <row r="191" spans="1:8" ht="12.75">
      <c r="A191" s="93"/>
      <c r="B191" s="54" t="s">
        <v>38</v>
      </c>
      <c r="C191" s="51"/>
      <c r="D191" s="51"/>
      <c r="E191" s="51"/>
      <c r="F191" s="51"/>
      <c r="G191" s="61">
        <f t="shared" si="4"/>
        <v>0</v>
      </c>
      <c r="H191" s="1"/>
    </row>
    <row r="192" spans="1:8" ht="12.75">
      <c r="A192" s="93"/>
      <c r="B192" s="54" t="s">
        <v>43</v>
      </c>
      <c r="C192" s="51"/>
      <c r="D192" s="51"/>
      <c r="E192" s="51"/>
      <c r="F192" s="51"/>
      <c r="G192" s="61">
        <f t="shared" si="4"/>
        <v>0</v>
      </c>
      <c r="H192" s="1"/>
    </row>
    <row r="193" spans="1:8" ht="12.75">
      <c r="A193" s="93"/>
      <c r="B193" s="54" t="s">
        <v>46</v>
      </c>
      <c r="C193" s="51"/>
      <c r="D193" s="51"/>
      <c r="E193" s="51"/>
      <c r="F193" s="51"/>
      <c r="G193" s="61">
        <f t="shared" si="4"/>
        <v>0</v>
      </c>
      <c r="H193" s="1"/>
    </row>
    <row r="194" spans="1:8" ht="12.75">
      <c r="A194" s="93"/>
      <c r="B194" s="8" t="s">
        <v>64</v>
      </c>
      <c r="C194" s="52">
        <f>SUM(C191:C193)</f>
        <v>0</v>
      </c>
      <c r="D194" s="52">
        <f>SUM(D191:D193)</f>
        <v>0</v>
      </c>
      <c r="E194" s="52">
        <f>SUM(E191:E193)</f>
        <v>0</v>
      </c>
      <c r="F194" s="52">
        <f>SUM(F191:F193)</f>
        <v>0</v>
      </c>
      <c r="G194" s="62">
        <f t="shared" si="4"/>
        <v>0</v>
      </c>
      <c r="H194" s="1"/>
    </row>
    <row r="195" spans="1:8" ht="12.75">
      <c r="A195" s="92"/>
      <c r="B195" s="57" t="s">
        <v>38</v>
      </c>
      <c r="C195" s="49"/>
      <c r="D195" s="49"/>
      <c r="E195" s="49"/>
      <c r="F195" s="49"/>
      <c r="G195" s="58">
        <f t="shared" si="4"/>
        <v>0</v>
      </c>
      <c r="H195" s="48"/>
    </row>
    <row r="196" spans="1:8" ht="12.75">
      <c r="A196" s="92"/>
      <c r="B196" s="57" t="s">
        <v>43</v>
      </c>
      <c r="C196" s="49"/>
      <c r="D196" s="49"/>
      <c r="E196" s="49"/>
      <c r="F196" s="49"/>
      <c r="G196" s="58">
        <f t="shared" si="4"/>
        <v>0</v>
      </c>
      <c r="H196" s="48"/>
    </row>
    <row r="197" spans="1:8" ht="12.75">
      <c r="A197" s="92"/>
      <c r="B197" s="57" t="s">
        <v>46</v>
      </c>
      <c r="C197" s="49"/>
      <c r="D197" s="49"/>
      <c r="E197" s="49"/>
      <c r="F197" s="49"/>
      <c r="G197" s="58">
        <f t="shared" si="4"/>
        <v>0</v>
      </c>
      <c r="H197" s="48"/>
    </row>
    <row r="198" spans="1:8" ht="12.75">
      <c r="A198" s="92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4"/>
        <v>0</v>
      </c>
      <c r="H198" s="48"/>
    </row>
    <row r="199" spans="1:8" ht="12.75">
      <c r="A199" s="93"/>
      <c r="B199" s="54" t="s">
        <v>38</v>
      </c>
      <c r="C199" s="51"/>
      <c r="D199" s="51"/>
      <c r="E199" s="51"/>
      <c r="F199" s="51"/>
      <c r="G199" s="61">
        <f t="shared" si="4"/>
        <v>0</v>
      </c>
      <c r="H199" s="1"/>
    </row>
    <row r="200" spans="1:8" ht="12.75">
      <c r="A200" s="93"/>
      <c r="B200" s="54" t="s">
        <v>43</v>
      </c>
      <c r="C200" s="51"/>
      <c r="D200" s="51"/>
      <c r="E200" s="51"/>
      <c r="F200" s="51"/>
      <c r="G200" s="61">
        <f t="shared" si="4"/>
        <v>0</v>
      </c>
      <c r="H200" s="1"/>
    </row>
    <row r="201" spans="1:8" ht="12.75">
      <c r="A201" s="93"/>
      <c r="B201" s="54" t="s">
        <v>46</v>
      </c>
      <c r="C201" s="51"/>
      <c r="D201" s="51"/>
      <c r="E201" s="51"/>
      <c r="F201" s="51"/>
      <c r="G201" s="61">
        <f t="shared" si="4"/>
        <v>0</v>
      </c>
      <c r="H201" s="1"/>
    </row>
    <row r="202" spans="1:8" ht="12.75">
      <c r="A202" s="93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4"/>
        <v>0</v>
      </c>
      <c r="H202" s="1"/>
    </row>
    <row r="203" spans="1:8" ht="12.75">
      <c r="A203" s="92"/>
      <c r="B203" s="57" t="s">
        <v>38</v>
      </c>
      <c r="C203" s="49"/>
      <c r="D203" s="49"/>
      <c r="E203" s="49"/>
      <c r="F203" s="49"/>
      <c r="G203" s="58">
        <f t="shared" si="4"/>
        <v>0</v>
      </c>
      <c r="H203" s="48"/>
    </row>
    <row r="204" spans="1:8" ht="12.75">
      <c r="A204" s="92"/>
      <c r="B204" s="57" t="s">
        <v>43</v>
      </c>
      <c r="C204" s="49"/>
      <c r="D204" s="49"/>
      <c r="E204" s="49"/>
      <c r="F204" s="49"/>
      <c r="G204" s="58">
        <f t="shared" si="4"/>
        <v>0</v>
      </c>
      <c r="H204" s="48"/>
    </row>
    <row r="205" spans="1:8" ht="12.75">
      <c r="A205" s="92"/>
      <c r="B205" s="57" t="s">
        <v>46</v>
      </c>
      <c r="C205" s="49"/>
      <c r="D205" s="49"/>
      <c r="E205" s="49"/>
      <c r="F205" s="49"/>
      <c r="G205" s="58">
        <f t="shared" si="4"/>
        <v>0</v>
      </c>
      <c r="H205" s="48"/>
    </row>
    <row r="206" spans="1:8" ht="12.75">
      <c r="A206" s="92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4"/>
        <v>0</v>
      </c>
      <c r="H206" s="48"/>
    </row>
    <row r="207" spans="1:8" ht="12.75">
      <c r="A207" s="93"/>
      <c r="B207" s="54" t="s">
        <v>38</v>
      </c>
      <c r="C207" s="51"/>
      <c r="D207" s="51"/>
      <c r="E207" s="51"/>
      <c r="F207" s="51"/>
      <c r="G207" s="61">
        <f t="shared" si="4"/>
        <v>0</v>
      </c>
      <c r="H207" s="1"/>
    </row>
    <row r="208" spans="1:8" ht="12.75">
      <c r="A208" s="93"/>
      <c r="B208" s="54" t="s">
        <v>43</v>
      </c>
      <c r="C208" s="51"/>
      <c r="D208" s="51"/>
      <c r="E208" s="51"/>
      <c r="F208" s="51"/>
      <c r="G208" s="61">
        <f t="shared" si="4"/>
        <v>0</v>
      </c>
      <c r="H208" s="1"/>
    </row>
    <row r="209" spans="1:8" ht="12.75">
      <c r="A209" s="93"/>
      <c r="B209" s="54" t="s">
        <v>46</v>
      </c>
      <c r="C209" s="51"/>
      <c r="D209" s="51"/>
      <c r="E209" s="51"/>
      <c r="F209" s="51"/>
      <c r="G209" s="61">
        <f t="shared" si="4"/>
        <v>0</v>
      </c>
      <c r="H209" s="1"/>
    </row>
    <row r="210" spans="1:8" ht="12.75">
      <c r="A210" s="93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4"/>
        <v>0</v>
      </c>
      <c r="H210" s="1"/>
    </row>
    <row r="211" spans="1:8" ht="12.75">
      <c r="A211" s="92"/>
      <c r="B211" s="57" t="s">
        <v>38</v>
      </c>
      <c r="C211" s="49"/>
      <c r="D211" s="49"/>
      <c r="E211" s="49"/>
      <c r="F211" s="49"/>
      <c r="G211" s="58">
        <f t="shared" si="4"/>
        <v>0</v>
      </c>
      <c r="H211" s="48"/>
    </row>
    <row r="212" spans="1:8" ht="12.75">
      <c r="A212" s="92"/>
      <c r="B212" s="57" t="s">
        <v>43</v>
      </c>
      <c r="C212" s="49"/>
      <c r="D212" s="49"/>
      <c r="E212" s="49"/>
      <c r="F212" s="49"/>
      <c r="G212" s="58">
        <f t="shared" si="4"/>
        <v>0</v>
      </c>
      <c r="H212" s="48"/>
    </row>
    <row r="213" spans="1:8" ht="12.75">
      <c r="A213" s="92"/>
      <c r="B213" s="57" t="s">
        <v>46</v>
      </c>
      <c r="C213" s="49"/>
      <c r="D213" s="49"/>
      <c r="E213" s="49"/>
      <c r="F213" s="49"/>
      <c r="G213" s="58">
        <f t="shared" si="4"/>
        <v>0</v>
      </c>
      <c r="H213" s="48"/>
    </row>
    <row r="214" spans="1:8" ht="12.75">
      <c r="A214" s="92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4"/>
        <v>0</v>
      </c>
      <c r="H214" s="48"/>
    </row>
    <row r="215" spans="1:8" ht="12.75">
      <c r="A215" s="93"/>
      <c r="B215" s="54" t="s">
        <v>38</v>
      </c>
      <c r="C215" s="51"/>
      <c r="D215" s="51"/>
      <c r="E215" s="51"/>
      <c r="F215" s="51"/>
      <c r="G215" s="61">
        <f t="shared" si="4"/>
        <v>0</v>
      </c>
      <c r="H215" s="1"/>
    </row>
    <row r="216" spans="1:8" ht="12.75">
      <c r="A216" s="93"/>
      <c r="B216" s="54" t="s">
        <v>43</v>
      </c>
      <c r="C216" s="51"/>
      <c r="D216" s="51"/>
      <c r="E216" s="51"/>
      <c r="F216" s="51"/>
      <c r="G216" s="61">
        <f t="shared" si="4"/>
        <v>0</v>
      </c>
      <c r="H216" s="1"/>
    </row>
    <row r="217" spans="1:8" ht="12.75">
      <c r="A217" s="93"/>
      <c r="B217" s="54" t="s">
        <v>46</v>
      </c>
      <c r="C217" s="51"/>
      <c r="D217" s="51"/>
      <c r="E217" s="51"/>
      <c r="F217" s="51"/>
      <c r="G217" s="61">
        <f t="shared" si="4"/>
        <v>0</v>
      </c>
      <c r="H217" s="1"/>
    </row>
    <row r="218" spans="1:8" ht="12.75">
      <c r="A218" s="93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4"/>
        <v>0</v>
      </c>
      <c r="H218" s="1"/>
    </row>
    <row r="219" spans="1:8" ht="12.75">
      <c r="A219" s="92"/>
      <c r="B219" s="57" t="s">
        <v>38</v>
      </c>
      <c r="C219" s="49"/>
      <c r="D219" s="49"/>
      <c r="E219" s="49"/>
      <c r="F219" s="49"/>
      <c r="G219" s="58">
        <f aca="true" t="shared" si="5" ref="G219:G282">SUM(C219:F219)</f>
        <v>0</v>
      </c>
      <c r="H219" s="48"/>
    </row>
    <row r="220" spans="1:8" ht="12.75">
      <c r="A220" s="92"/>
      <c r="B220" s="57" t="s">
        <v>43</v>
      </c>
      <c r="C220" s="49"/>
      <c r="D220" s="49"/>
      <c r="E220" s="49"/>
      <c r="F220" s="49"/>
      <c r="G220" s="58">
        <f t="shared" si="5"/>
        <v>0</v>
      </c>
      <c r="H220" s="48"/>
    </row>
    <row r="221" spans="1:8" ht="12.75">
      <c r="A221" s="92"/>
      <c r="B221" s="57" t="s">
        <v>46</v>
      </c>
      <c r="C221" s="49"/>
      <c r="D221" s="49"/>
      <c r="E221" s="49"/>
      <c r="F221" s="49"/>
      <c r="G221" s="58">
        <f t="shared" si="5"/>
        <v>0</v>
      </c>
      <c r="H221" s="48"/>
    </row>
    <row r="222" spans="1:8" ht="12.75">
      <c r="A222" s="92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5"/>
        <v>0</v>
      </c>
      <c r="H222" s="48"/>
    </row>
    <row r="223" spans="1:8" ht="12.75">
      <c r="A223" s="93"/>
      <c r="B223" s="54" t="s">
        <v>38</v>
      </c>
      <c r="C223" s="51"/>
      <c r="D223" s="51"/>
      <c r="E223" s="51"/>
      <c r="F223" s="51"/>
      <c r="G223" s="61">
        <f t="shared" si="5"/>
        <v>0</v>
      </c>
      <c r="H223" s="1"/>
    </row>
    <row r="224" spans="1:8" ht="12.75">
      <c r="A224" s="93"/>
      <c r="B224" s="54" t="s">
        <v>43</v>
      </c>
      <c r="C224" s="51"/>
      <c r="D224" s="51"/>
      <c r="E224" s="51"/>
      <c r="F224" s="51"/>
      <c r="G224" s="61">
        <f t="shared" si="5"/>
        <v>0</v>
      </c>
      <c r="H224" s="1"/>
    </row>
    <row r="225" spans="1:8" ht="12.75">
      <c r="A225" s="93"/>
      <c r="B225" s="54" t="s">
        <v>46</v>
      </c>
      <c r="C225" s="51"/>
      <c r="D225" s="51"/>
      <c r="E225" s="51"/>
      <c r="F225" s="51"/>
      <c r="G225" s="61">
        <f t="shared" si="5"/>
        <v>0</v>
      </c>
      <c r="H225" s="1"/>
    </row>
    <row r="226" spans="1:8" ht="12.75">
      <c r="A226" s="93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5"/>
        <v>0</v>
      </c>
      <c r="H226" s="1"/>
    </row>
    <row r="227" spans="1:8" ht="12.75">
      <c r="A227" s="92"/>
      <c r="B227" s="57" t="s">
        <v>38</v>
      </c>
      <c r="C227" s="49"/>
      <c r="D227" s="49"/>
      <c r="E227" s="49"/>
      <c r="F227" s="49"/>
      <c r="G227" s="58">
        <f t="shared" si="5"/>
        <v>0</v>
      </c>
      <c r="H227" s="48"/>
    </row>
    <row r="228" spans="1:8" ht="12.75">
      <c r="A228" s="92"/>
      <c r="B228" s="57" t="s">
        <v>43</v>
      </c>
      <c r="C228" s="49"/>
      <c r="D228" s="49"/>
      <c r="E228" s="49"/>
      <c r="F228" s="49"/>
      <c r="G228" s="58">
        <f t="shared" si="5"/>
        <v>0</v>
      </c>
      <c r="H228" s="48"/>
    </row>
    <row r="229" spans="1:8" ht="12.75">
      <c r="A229" s="92"/>
      <c r="B229" s="57" t="s">
        <v>46</v>
      </c>
      <c r="C229" s="49"/>
      <c r="D229" s="49"/>
      <c r="E229" s="49"/>
      <c r="F229" s="49"/>
      <c r="G229" s="58">
        <f t="shared" si="5"/>
        <v>0</v>
      </c>
      <c r="H229" s="48"/>
    </row>
    <row r="230" spans="1:8" ht="12.75">
      <c r="A230" s="92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5"/>
        <v>0</v>
      </c>
      <c r="H230" s="48"/>
    </row>
    <row r="231" spans="1:8" ht="12.75">
      <c r="A231" s="93"/>
      <c r="B231" s="54" t="s">
        <v>38</v>
      </c>
      <c r="C231" s="51"/>
      <c r="D231" s="51"/>
      <c r="E231" s="51"/>
      <c r="F231" s="51"/>
      <c r="G231" s="61">
        <f t="shared" si="5"/>
        <v>0</v>
      </c>
      <c r="H231" s="1"/>
    </row>
    <row r="232" spans="1:8" ht="12.75">
      <c r="A232" s="93"/>
      <c r="B232" s="54" t="s">
        <v>43</v>
      </c>
      <c r="C232" s="51"/>
      <c r="D232" s="51"/>
      <c r="E232" s="51"/>
      <c r="F232" s="51"/>
      <c r="G232" s="61">
        <f t="shared" si="5"/>
        <v>0</v>
      </c>
      <c r="H232" s="1"/>
    </row>
    <row r="233" spans="1:8" ht="12.75">
      <c r="A233" s="93"/>
      <c r="B233" s="54" t="s">
        <v>46</v>
      </c>
      <c r="C233" s="51"/>
      <c r="D233" s="51"/>
      <c r="E233" s="51"/>
      <c r="F233" s="51"/>
      <c r="G233" s="61">
        <f t="shared" si="5"/>
        <v>0</v>
      </c>
      <c r="H233" s="1"/>
    </row>
    <row r="234" spans="1:8" ht="12.75">
      <c r="A234" s="93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5"/>
        <v>0</v>
      </c>
      <c r="H234" s="1"/>
    </row>
    <row r="235" spans="1:8" ht="12.75">
      <c r="A235" s="92"/>
      <c r="B235" s="57" t="s">
        <v>38</v>
      </c>
      <c r="C235" s="49"/>
      <c r="D235" s="49"/>
      <c r="E235" s="49"/>
      <c r="F235" s="49"/>
      <c r="G235" s="58">
        <f t="shared" si="5"/>
        <v>0</v>
      </c>
      <c r="H235" s="48"/>
    </row>
    <row r="236" spans="1:8" ht="12.75">
      <c r="A236" s="92"/>
      <c r="B236" s="57" t="s">
        <v>43</v>
      </c>
      <c r="C236" s="49"/>
      <c r="D236" s="49"/>
      <c r="E236" s="49"/>
      <c r="F236" s="49"/>
      <c r="G236" s="58">
        <f t="shared" si="5"/>
        <v>0</v>
      </c>
      <c r="H236" s="48"/>
    </row>
    <row r="237" spans="1:8" ht="12.75">
      <c r="A237" s="92"/>
      <c r="B237" s="57" t="s">
        <v>46</v>
      </c>
      <c r="C237" s="49"/>
      <c r="D237" s="49"/>
      <c r="E237" s="49"/>
      <c r="F237" s="49"/>
      <c r="G237" s="58">
        <f t="shared" si="5"/>
        <v>0</v>
      </c>
      <c r="H237" s="48"/>
    </row>
    <row r="238" spans="1:8" ht="12.75">
      <c r="A238" s="92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5"/>
        <v>0</v>
      </c>
      <c r="H238" s="48"/>
    </row>
    <row r="239" spans="1:8" ht="12.75">
      <c r="A239" s="93"/>
      <c r="B239" s="54" t="s">
        <v>38</v>
      </c>
      <c r="C239" s="51"/>
      <c r="D239" s="51"/>
      <c r="E239" s="51"/>
      <c r="F239" s="51"/>
      <c r="G239" s="61">
        <f t="shared" si="5"/>
        <v>0</v>
      </c>
      <c r="H239" s="1"/>
    </row>
    <row r="240" spans="1:8" ht="12.75">
      <c r="A240" s="93"/>
      <c r="B240" s="54" t="s">
        <v>43</v>
      </c>
      <c r="C240" s="51"/>
      <c r="D240" s="51"/>
      <c r="E240" s="51"/>
      <c r="F240" s="51"/>
      <c r="G240" s="61">
        <f t="shared" si="5"/>
        <v>0</v>
      </c>
      <c r="H240" s="1"/>
    </row>
    <row r="241" spans="1:8" ht="12.75">
      <c r="A241" s="93"/>
      <c r="B241" s="54" t="s">
        <v>46</v>
      </c>
      <c r="C241" s="51"/>
      <c r="D241" s="51"/>
      <c r="E241" s="51"/>
      <c r="F241" s="51"/>
      <c r="G241" s="61">
        <f t="shared" si="5"/>
        <v>0</v>
      </c>
      <c r="H241" s="1"/>
    </row>
    <row r="242" spans="1:8" ht="12.75">
      <c r="A242" s="93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5"/>
        <v>0</v>
      </c>
      <c r="H242" s="1"/>
    </row>
    <row r="243" spans="1:8" ht="12.75">
      <c r="A243" s="92"/>
      <c r="B243" s="57" t="s">
        <v>38</v>
      </c>
      <c r="C243" s="49"/>
      <c r="D243" s="49"/>
      <c r="E243" s="49"/>
      <c r="F243" s="49"/>
      <c r="G243" s="58">
        <f t="shared" si="5"/>
        <v>0</v>
      </c>
      <c r="H243" s="48"/>
    </row>
    <row r="244" spans="1:8" ht="12.75">
      <c r="A244" s="92"/>
      <c r="B244" s="57" t="s">
        <v>43</v>
      </c>
      <c r="C244" s="49"/>
      <c r="D244" s="49"/>
      <c r="E244" s="49"/>
      <c r="F244" s="49"/>
      <c r="G244" s="58">
        <f t="shared" si="5"/>
        <v>0</v>
      </c>
      <c r="H244" s="48"/>
    </row>
    <row r="245" spans="1:8" ht="12.75">
      <c r="A245" s="92"/>
      <c r="B245" s="57" t="s">
        <v>46</v>
      </c>
      <c r="C245" s="49"/>
      <c r="D245" s="49"/>
      <c r="E245" s="49"/>
      <c r="F245" s="49"/>
      <c r="G245" s="58">
        <f t="shared" si="5"/>
        <v>0</v>
      </c>
      <c r="H245" s="48"/>
    </row>
    <row r="246" spans="1:8" ht="12.75">
      <c r="A246" s="92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5"/>
        <v>0</v>
      </c>
      <c r="H246" s="48"/>
    </row>
    <row r="247" spans="1:8" ht="12.75">
      <c r="A247" s="93"/>
      <c r="B247" s="54" t="s">
        <v>38</v>
      </c>
      <c r="C247" s="51"/>
      <c r="D247" s="51"/>
      <c r="E247" s="51"/>
      <c r="F247" s="51"/>
      <c r="G247" s="61">
        <f t="shared" si="5"/>
        <v>0</v>
      </c>
      <c r="H247" s="1"/>
    </row>
    <row r="248" spans="1:8" ht="12.75">
      <c r="A248" s="93"/>
      <c r="B248" s="54" t="s">
        <v>43</v>
      </c>
      <c r="C248" s="51"/>
      <c r="D248" s="51"/>
      <c r="E248" s="51"/>
      <c r="F248" s="51"/>
      <c r="G248" s="61">
        <f t="shared" si="5"/>
        <v>0</v>
      </c>
      <c r="H248" s="1"/>
    </row>
    <row r="249" spans="1:8" ht="12.75">
      <c r="A249" s="93"/>
      <c r="B249" s="54" t="s">
        <v>46</v>
      </c>
      <c r="C249" s="51"/>
      <c r="D249" s="51"/>
      <c r="E249" s="51"/>
      <c r="F249" s="51"/>
      <c r="G249" s="61">
        <f t="shared" si="5"/>
        <v>0</v>
      </c>
      <c r="H249" s="1"/>
    </row>
    <row r="250" spans="1:8" ht="12.75">
      <c r="A250" s="93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5"/>
        <v>0</v>
      </c>
      <c r="H250" s="1"/>
    </row>
    <row r="251" spans="1:8" ht="12.75">
      <c r="A251" s="92"/>
      <c r="B251" s="57" t="s">
        <v>38</v>
      </c>
      <c r="C251" s="49"/>
      <c r="D251" s="49"/>
      <c r="E251" s="49"/>
      <c r="F251" s="49"/>
      <c r="G251" s="58">
        <f t="shared" si="5"/>
        <v>0</v>
      </c>
      <c r="H251" s="48"/>
    </row>
    <row r="252" spans="1:8" ht="12.75">
      <c r="A252" s="92"/>
      <c r="B252" s="57" t="s">
        <v>43</v>
      </c>
      <c r="C252" s="49"/>
      <c r="D252" s="49"/>
      <c r="E252" s="49"/>
      <c r="F252" s="49"/>
      <c r="G252" s="58">
        <f t="shared" si="5"/>
        <v>0</v>
      </c>
      <c r="H252" s="48"/>
    </row>
    <row r="253" spans="1:8" ht="12.75">
      <c r="A253" s="92"/>
      <c r="B253" s="57" t="s">
        <v>46</v>
      </c>
      <c r="C253" s="49"/>
      <c r="D253" s="49"/>
      <c r="E253" s="49"/>
      <c r="F253" s="49"/>
      <c r="G253" s="58">
        <f t="shared" si="5"/>
        <v>0</v>
      </c>
      <c r="H253" s="48"/>
    </row>
    <row r="254" spans="1:8" ht="12.75">
      <c r="A254" s="92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5"/>
        <v>0</v>
      </c>
      <c r="H254" s="48"/>
    </row>
    <row r="255" spans="1:8" ht="12.75">
      <c r="A255" s="93"/>
      <c r="B255" s="54" t="s">
        <v>38</v>
      </c>
      <c r="C255" s="51"/>
      <c r="D255" s="51"/>
      <c r="E255" s="51"/>
      <c r="F255" s="51"/>
      <c r="G255" s="61">
        <f t="shared" si="5"/>
        <v>0</v>
      </c>
      <c r="H255" s="1"/>
    </row>
    <row r="256" spans="1:8" ht="12.75">
      <c r="A256" s="93"/>
      <c r="B256" s="54" t="s">
        <v>43</v>
      </c>
      <c r="C256" s="51"/>
      <c r="D256" s="51"/>
      <c r="E256" s="51"/>
      <c r="F256" s="51"/>
      <c r="G256" s="61">
        <f t="shared" si="5"/>
        <v>0</v>
      </c>
      <c r="H256" s="1"/>
    </row>
    <row r="257" spans="1:8" ht="12.75">
      <c r="A257" s="93"/>
      <c r="B257" s="54" t="s">
        <v>46</v>
      </c>
      <c r="C257" s="51"/>
      <c r="D257" s="51"/>
      <c r="E257" s="51"/>
      <c r="F257" s="51"/>
      <c r="G257" s="61">
        <f t="shared" si="5"/>
        <v>0</v>
      </c>
      <c r="H257" s="1"/>
    </row>
    <row r="258" spans="1:8" ht="12.75">
      <c r="A258" s="93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5"/>
        <v>0</v>
      </c>
      <c r="H258" s="1"/>
    </row>
    <row r="259" spans="1:8" ht="12.75">
      <c r="A259" s="92"/>
      <c r="B259" s="57" t="s">
        <v>38</v>
      </c>
      <c r="C259" s="49"/>
      <c r="D259" s="49"/>
      <c r="E259" s="49"/>
      <c r="F259" s="49"/>
      <c r="G259" s="58">
        <f t="shared" si="5"/>
        <v>0</v>
      </c>
      <c r="H259" s="48"/>
    </row>
    <row r="260" spans="1:8" ht="12.75">
      <c r="A260" s="92"/>
      <c r="B260" s="57" t="s">
        <v>43</v>
      </c>
      <c r="C260" s="49"/>
      <c r="D260" s="49"/>
      <c r="E260" s="49"/>
      <c r="F260" s="49"/>
      <c r="G260" s="58">
        <f t="shared" si="5"/>
        <v>0</v>
      </c>
      <c r="H260" s="48"/>
    </row>
    <row r="261" spans="1:8" ht="12.75">
      <c r="A261" s="92"/>
      <c r="B261" s="57" t="s">
        <v>46</v>
      </c>
      <c r="C261" s="49"/>
      <c r="D261" s="49"/>
      <c r="E261" s="49"/>
      <c r="F261" s="49"/>
      <c r="G261" s="58">
        <f t="shared" si="5"/>
        <v>0</v>
      </c>
      <c r="H261" s="48"/>
    </row>
    <row r="262" spans="1:8" ht="12.75">
      <c r="A262" s="92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5"/>
        <v>0</v>
      </c>
      <c r="H262" s="48"/>
    </row>
    <row r="263" spans="1:8" ht="12.75">
      <c r="A263" s="93"/>
      <c r="B263" s="54" t="s">
        <v>38</v>
      </c>
      <c r="C263" s="51"/>
      <c r="D263" s="51"/>
      <c r="E263" s="51"/>
      <c r="F263" s="51"/>
      <c r="G263" s="61">
        <f t="shared" si="5"/>
        <v>0</v>
      </c>
      <c r="H263" s="1"/>
    </row>
    <row r="264" spans="1:8" ht="12.75">
      <c r="A264" s="93"/>
      <c r="B264" s="54" t="s">
        <v>43</v>
      </c>
      <c r="C264" s="51"/>
      <c r="D264" s="51"/>
      <c r="E264" s="51"/>
      <c r="F264" s="51"/>
      <c r="G264" s="61">
        <f t="shared" si="5"/>
        <v>0</v>
      </c>
      <c r="H264" s="1"/>
    </row>
    <row r="265" spans="1:8" ht="12.75">
      <c r="A265" s="93"/>
      <c r="B265" s="54" t="s">
        <v>46</v>
      </c>
      <c r="C265" s="51"/>
      <c r="D265" s="51"/>
      <c r="E265" s="51"/>
      <c r="F265" s="51"/>
      <c r="G265" s="61">
        <f t="shared" si="5"/>
        <v>0</v>
      </c>
      <c r="H265" s="1"/>
    </row>
    <row r="266" spans="1:8" ht="12.75">
      <c r="A266" s="93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5"/>
        <v>0</v>
      </c>
      <c r="H266" s="1"/>
    </row>
    <row r="267" spans="1:8" ht="12.75">
      <c r="A267" s="92"/>
      <c r="B267" s="57" t="s">
        <v>38</v>
      </c>
      <c r="C267" s="49"/>
      <c r="D267" s="49"/>
      <c r="E267" s="49"/>
      <c r="F267" s="49"/>
      <c r="G267" s="58">
        <f t="shared" si="5"/>
        <v>0</v>
      </c>
      <c r="H267" s="48"/>
    </row>
    <row r="268" spans="1:8" ht="12.75">
      <c r="A268" s="92"/>
      <c r="B268" s="57" t="s">
        <v>43</v>
      </c>
      <c r="C268" s="49"/>
      <c r="D268" s="49"/>
      <c r="E268" s="49"/>
      <c r="F268" s="49"/>
      <c r="G268" s="58">
        <f t="shared" si="5"/>
        <v>0</v>
      </c>
      <c r="H268" s="48"/>
    </row>
    <row r="269" spans="1:8" ht="12.75">
      <c r="A269" s="92"/>
      <c r="B269" s="57" t="s">
        <v>46</v>
      </c>
      <c r="C269" s="49"/>
      <c r="D269" s="49"/>
      <c r="E269" s="49"/>
      <c r="F269" s="49"/>
      <c r="G269" s="58">
        <f t="shared" si="5"/>
        <v>0</v>
      </c>
      <c r="H269" s="48"/>
    </row>
    <row r="270" spans="1:8" ht="12.75">
      <c r="A270" s="92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5"/>
        <v>0</v>
      </c>
      <c r="H270" s="48"/>
    </row>
    <row r="271" spans="1:8" ht="12.75">
      <c r="A271" s="93"/>
      <c r="B271" s="54" t="s">
        <v>38</v>
      </c>
      <c r="C271" s="51"/>
      <c r="D271" s="51"/>
      <c r="E271" s="51"/>
      <c r="F271" s="51"/>
      <c r="G271" s="61">
        <f t="shared" si="5"/>
        <v>0</v>
      </c>
      <c r="H271" s="1"/>
    </row>
    <row r="272" spans="1:8" ht="12.75">
      <c r="A272" s="93"/>
      <c r="B272" s="54" t="s">
        <v>43</v>
      </c>
      <c r="C272" s="51"/>
      <c r="D272" s="51"/>
      <c r="E272" s="51"/>
      <c r="F272" s="51"/>
      <c r="G272" s="61">
        <f t="shared" si="5"/>
        <v>0</v>
      </c>
      <c r="H272" s="1"/>
    </row>
    <row r="273" spans="1:8" ht="12.75">
      <c r="A273" s="93"/>
      <c r="B273" s="54" t="s">
        <v>46</v>
      </c>
      <c r="C273" s="51"/>
      <c r="D273" s="51"/>
      <c r="E273" s="51"/>
      <c r="F273" s="51"/>
      <c r="G273" s="61">
        <f t="shared" si="5"/>
        <v>0</v>
      </c>
      <c r="H273" s="1"/>
    </row>
    <row r="274" spans="1:8" ht="12.75">
      <c r="A274" s="93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5"/>
        <v>0</v>
      </c>
      <c r="H274" s="1"/>
    </row>
    <row r="275" spans="1:8" ht="12.75">
      <c r="A275" s="92"/>
      <c r="B275" s="57" t="s">
        <v>38</v>
      </c>
      <c r="C275" s="49"/>
      <c r="D275" s="49"/>
      <c r="E275" s="49"/>
      <c r="F275" s="49"/>
      <c r="G275" s="58">
        <f t="shared" si="5"/>
        <v>0</v>
      </c>
      <c r="H275" s="48"/>
    </row>
    <row r="276" spans="1:8" ht="12.75">
      <c r="A276" s="92"/>
      <c r="B276" s="57" t="s">
        <v>43</v>
      </c>
      <c r="C276" s="49"/>
      <c r="D276" s="49"/>
      <c r="E276" s="49"/>
      <c r="F276" s="49"/>
      <c r="G276" s="58">
        <f t="shared" si="5"/>
        <v>0</v>
      </c>
      <c r="H276" s="48"/>
    </row>
    <row r="277" spans="1:8" ht="12.75">
      <c r="A277" s="92"/>
      <c r="B277" s="57" t="s">
        <v>46</v>
      </c>
      <c r="C277" s="49"/>
      <c r="D277" s="49"/>
      <c r="E277" s="49"/>
      <c r="F277" s="49"/>
      <c r="G277" s="58">
        <f t="shared" si="5"/>
        <v>0</v>
      </c>
      <c r="H277" s="48"/>
    </row>
    <row r="278" spans="1:8" ht="12.75">
      <c r="A278" s="92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5"/>
        <v>0</v>
      </c>
      <c r="H278" s="48"/>
    </row>
    <row r="279" spans="1:8" ht="12.75">
      <c r="A279" s="93"/>
      <c r="B279" s="54" t="s">
        <v>38</v>
      </c>
      <c r="C279" s="51"/>
      <c r="D279" s="51"/>
      <c r="E279" s="51"/>
      <c r="F279" s="51"/>
      <c r="G279" s="61">
        <f t="shared" si="5"/>
        <v>0</v>
      </c>
      <c r="H279" s="1"/>
    </row>
    <row r="280" spans="1:8" ht="12.75">
      <c r="A280" s="93"/>
      <c r="B280" s="54" t="s">
        <v>43</v>
      </c>
      <c r="C280" s="51"/>
      <c r="D280" s="51"/>
      <c r="E280" s="51"/>
      <c r="F280" s="51"/>
      <c r="G280" s="61">
        <f t="shared" si="5"/>
        <v>0</v>
      </c>
      <c r="H280" s="1"/>
    </row>
    <row r="281" spans="1:8" ht="12.75">
      <c r="A281" s="93"/>
      <c r="B281" s="54" t="s">
        <v>46</v>
      </c>
      <c r="C281" s="51"/>
      <c r="D281" s="51"/>
      <c r="E281" s="51"/>
      <c r="F281" s="51"/>
      <c r="G281" s="61">
        <f t="shared" si="5"/>
        <v>0</v>
      </c>
      <c r="H281" s="1"/>
    </row>
    <row r="282" spans="1:8" ht="12.75">
      <c r="A282" s="93"/>
      <c r="B282" s="8" t="s">
        <v>64</v>
      </c>
      <c r="C282" s="52">
        <f>SUM(C279:C281)</f>
        <v>0</v>
      </c>
      <c r="D282" s="52">
        <f>SUM(D279:D281)</f>
        <v>0</v>
      </c>
      <c r="E282" s="52">
        <f>SUM(E279:E281)</f>
        <v>0</v>
      </c>
      <c r="F282" s="52">
        <f>SUM(F279:F281)</f>
        <v>0</v>
      </c>
      <c r="G282" s="62">
        <f t="shared" si="5"/>
        <v>0</v>
      </c>
      <c r="H282" s="1"/>
    </row>
    <row r="283" spans="1:8" ht="12.75">
      <c r="A283" s="92"/>
      <c r="B283" s="57" t="s">
        <v>38</v>
      </c>
      <c r="C283" s="49"/>
      <c r="D283" s="49"/>
      <c r="E283" s="49"/>
      <c r="F283" s="49"/>
      <c r="G283" s="58">
        <f aca="true" t="shared" si="6" ref="G283:G346">SUM(C283:F283)</f>
        <v>0</v>
      </c>
      <c r="H283" s="48"/>
    </row>
    <row r="284" spans="1:8" ht="12.75">
      <c r="A284" s="92"/>
      <c r="B284" s="57" t="s">
        <v>43</v>
      </c>
      <c r="C284" s="49"/>
      <c r="D284" s="49"/>
      <c r="E284" s="49"/>
      <c r="F284" s="49"/>
      <c r="G284" s="58">
        <f t="shared" si="6"/>
        <v>0</v>
      </c>
      <c r="H284" s="48"/>
    </row>
    <row r="285" spans="1:8" ht="12.75">
      <c r="A285" s="92"/>
      <c r="B285" s="57" t="s">
        <v>46</v>
      </c>
      <c r="C285" s="49"/>
      <c r="D285" s="49"/>
      <c r="E285" s="49"/>
      <c r="F285" s="49"/>
      <c r="G285" s="58">
        <f t="shared" si="6"/>
        <v>0</v>
      </c>
      <c r="H285" s="48"/>
    </row>
    <row r="286" spans="1:8" ht="12.75">
      <c r="A286" s="92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6"/>
        <v>0</v>
      </c>
      <c r="H286" s="48"/>
    </row>
    <row r="287" spans="1:8" ht="12.75">
      <c r="A287" s="93"/>
      <c r="B287" s="54" t="s">
        <v>38</v>
      </c>
      <c r="C287" s="51"/>
      <c r="D287" s="51"/>
      <c r="E287" s="51"/>
      <c r="F287" s="51"/>
      <c r="G287" s="61">
        <f t="shared" si="6"/>
        <v>0</v>
      </c>
      <c r="H287" s="1"/>
    </row>
    <row r="288" spans="1:8" ht="12.75">
      <c r="A288" s="93"/>
      <c r="B288" s="54" t="s">
        <v>43</v>
      </c>
      <c r="C288" s="51"/>
      <c r="D288" s="51"/>
      <c r="E288" s="51"/>
      <c r="F288" s="51"/>
      <c r="G288" s="61">
        <f t="shared" si="6"/>
        <v>0</v>
      </c>
      <c r="H288" s="1"/>
    </row>
    <row r="289" spans="1:8" ht="12.75">
      <c r="A289" s="93"/>
      <c r="B289" s="54" t="s">
        <v>46</v>
      </c>
      <c r="C289" s="51"/>
      <c r="D289" s="51"/>
      <c r="E289" s="51"/>
      <c r="F289" s="51"/>
      <c r="G289" s="61">
        <f t="shared" si="6"/>
        <v>0</v>
      </c>
      <c r="H289" s="1"/>
    </row>
    <row r="290" spans="1:8" ht="12.75">
      <c r="A290" s="93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6"/>
        <v>0</v>
      </c>
      <c r="H290" s="1"/>
    </row>
    <row r="291" spans="1:8" ht="12.75">
      <c r="A291" s="92"/>
      <c r="B291" s="57" t="s">
        <v>38</v>
      </c>
      <c r="C291" s="49"/>
      <c r="D291" s="49"/>
      <c r="E291" s="49"/>
      <c r="F291" s="49"/>
      <c r="G291" s="58">
        <f t="shared" si="6"/>
        <v>0</v>
      </c>
      <c r="H291" s="48"/>
    </row>
    <row r="292" spans="1:8" ht="12.75">
      <c r="A292" s="92"/>
      <c r="B292" s="57" t="s">
        <v>43</v>
      </c>
      <c r="C292" s="49"/>
      <c r="D292" s="49"/>
      <c r="E292" s="49"/>
      <c r="F292" s="49"/>
      <c r="G292" s="58">
        <f t="shared" si="6"/>
        <v>0</v>
      </c>
      <c r="H292" s="48"/>
    </row>
    <row r="293" spans="1:8" ht="12.75">
      <c r="A293" s="92"/>
      <c r="B293" s="57" t="s">
        <v>46</v>
      </c>
      <c r="C293" s="49"/>
      <c r="D293" s="49"/>
      <c r="E293" s="49"/>
      <c r="F293" s="49"/>
      <c r="G293" s="58">
        <f t="shared" si="6"/>
        <v>0</v>
      </c>
      <c r="H293" s="48"/>
    </row>
    <row r="294" spans="1:8" ht="12.75">
      <c r="A294" s="92"/>
      <c r="B294" s="59" t="s">
        <v>64</v>
      </c>
      <c r="C294" s="50">
        <f>SUM(C291:C293)</f>
        <v>0</v>
      </c>
      <c r="D294" s="50">
        <f>SUM(D291:D293)</f>
        <v>0</v>
      </c>
      <c r="E294" s="50">
        <f>SUM(E291:E293)</f>
        <v>0</v>
      </c>
      <c r="F294" s="50">
        <f>SUM(F291:F293)</f>
        <v>0</v>
      </c>
      <c r="G294" s="60">
        <f t="shared" si="6"/>
        <v>0</v>
      </c>
      <c r="H294" s="48"/>
    </row>
    <row r="295" spans="1:8" ht="12.75">
      <c r="A295" s="93"/>
      <c r="B295" s="54" t="s">
        <v>38</v>
      </c>
      <c r="C295" s="51"/>
      <c r="D295" s="51"/>
      <c r="E295" s="51"/>
      <c r="F295" s="51"/>
      <c r="G295" s="61">
        <f t="shared" si="6"/>
        <v>0</v>
      </c>
      <c r="H295" s="1"/>
    </row>
    <row r="296" spans="1:8" ht="12.75">
      <c r="A296" s="93"/>
      <c r="B296" s="54" t="s">
        <v>43</v>
      </c>
      <c r="C296" s="51"/>
      <c r="D296" s="51"/>
      <c r="E296" s="51"/>
      <c r="F296" s="51"/>
      <c r="G296" s="61">
        <f t="shared" si="6"/>
        <v>0</v>
      </c>
      <c r="H296" s="1"/>
    </row>
    <row r="297" spans="1:8" ht="12.75">
      <c r="A297" s="93"/>
      <c r="B297" s="54" t="s">
        <v>46</v>
      </c>
      <c r="C297" s="51"/>
      <c r="D297" s="51"/>
      <c r="E297" s="51"/>
      <c r="F297" s="51"/>
      <c r="G297" s="61">
        <f t="shared" si="6"/>
        <v>0</v>
      </c>
      <c r="H297" s="1"/>
    </row>
    <row r="298" spans="1:8" ht="12.75">
      <c r="A298" s="93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6"/>
        <v>0</v>
      </c>
      <c r="H298" s="1"/>
    </row>
    <row r="299" spans="1:8" ht="12.75">
      <c r="A299" s="92"/>
      <c r="B299" s="57" t="s">
        <v>38</v>
      </c>
      <c r="C299" s="49"/>
      <c r="D299" s="49"/>
      <c r="E299" s="49"/>
      <c r="F299" s="49"/>
      <c r="G299" s="58">
        <f t="shared" si="6"/>
        <v>0</v>
      </c>
      <c r="H299" s="48"/>
    </row>
    <row r="300" spans="1:8" ht="12.75">
      <c r="A300" s="92"/>
      <c r="B300" s="57" t="s">
        <v>43</v>
      </c>
      <c r="C300" s="49"/>
      <c r="D300" s="49"/>
      <c r="E300" s="49"/>
      <c r="F300" s="49"/>
      <c r="G300" s="58">
        <f t="shared" si="6"/>
        <v>0</v>
      </c>
      <c r="H300" s="48"/>
    </row>
    <row r="301" spans="1:8" ht="12.75">
      <c r="A301" s="92"/>
      <c r="B301" s="57" t="s">
        <v>46</v>
      </c>
      <c r="C301" s="49"/>
      <c r="D301" s="49"/>
      <c r="E301" s="49"/>
      <c r="F301" s="49"/>
      <c r="G301" s="58">
        <f t="shared" si="6"/>
        <v>0</v>
      </c>
      <c r="H301" s="48"/>
    </row>
    <row r="302" spans="1:8" ht="12.75">
      <c r="A302" s="92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6"/>
        <v>0</v>
      </c>
      <c r="H302" s="48"/>
    </row>
    <row r="303" spans="1:8" ht="12.75">
      <c r="A303" s="93"/>
      <c r="B303" s="54" t="s">
        <v>38</v>
      </c>
      <c r="C303" s="51"/>
      <c r="D303" s="51"/>
      <c r="E303" s="51"/>
      <c r="F303" s="51"/>
      <c r="G303" s="61">
        <f t="shared" si="6"/>
        <v>0</v>
      </c>
      <c r="H303" s="1"/>
    </row>
    <row r="304" spans="1:8" ht="12.75">
      <c r="A304" s="93"/>
      <c r="B304" s="54" t="s">
        <v>43</v>
      </c>
      <c r="C304" s="51"/>
      <c r="D304" s="51"/>
      <c r="E304" s="51"/>
      <c r="F304" s="51"/>
      <c r="G304" s="61">
        <f t="shared" si="6"/>
        <v>0</v>
      </c>
      <c r="H304" s="1"/>
    </row>
    <row r="305" spans="1:8" ht="12.75">
      <c r="A305" s="93"/>
      <c r="B305" s="54" t="s">
        <v>46</v>
      </c>
      <c r="C305" s="51"/>
      <c r="D305" s="51"/>
      <c r="E305" s="51"/>
      <c r="F305" s="51"/>
      <c r="G305" s="61">
        <f t="shared" si="6"/>
        <v>0</v>
      </c>
      <c r="H305" s="1"/>
    </row>
    <row r="306" spans="1:8" ht="12.75">
      <c r="A306" s="93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6"/>
        <v>0</v>
      </c>
      <c r="H306" s="1"/>
    </row>
    <row r="307" spans="1:8" ht="12.75">
      <c r="A307" s="92"/>
      <c r="B307" s="57" t="s">
        <v>38</v>
      </c>
      <c r="C307" s="49"/>
      <c r="D307" s="49"/>
      <c r="E307" s="49"/>
      <c r="F307" s="49"/>
      <c r="G307" s="58">
        <f t="shared" si="6"/>
        <v>0</v>
      </c>
      <c r="H307" s="48"/>
    </row>
    <row r="308" spans="1:8" ht="12.75">
      <c r="A308" s="92"/>
      <c r="B308" s="57" t="s">
        <v>43</v>
      </c>
      <c r="C308" s="49"/>
      <c r="D308" s="49"/>
      <c r="E308" s="49"/>
      <c r="F308" s="49"/>
      <c r="G308" s="58">
        <f t="shared" si="6"/>
        <v>0</v>
      </c>
      <c r="H308" s="48"/>
    </row>
    <row r="309" spans="1:8" ht="12.75">
      <c r="A309" s="92"/>
      <c r="B309" s="57" t="s">
        <v>46</v>
      </c>
      <c r="C309" s="49"/>
      <c r="D309" s="49"/>
      <c r="E309" s="49"/>
      <c r="F309" s="49"/>
      <c r="G309" s="58">
        <f t="shared" si="6"/>
        <v>0</v>
      </c>
      <c r="H309" s="48"/>
    </row>
    <row r="310" spans="1:8" ht="12.75">
      <c r="A310" s="92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6"/>
        <v>0</v>
      </c>
      <c r="H310" s="48"/>
    </row>
    <row r="311" spans="1:8" ht="12.75">
      <c r="A311" s="93"/>
      <c r="B311" s="54" t="s">
        <v>38</v>
      </c>
      <c r="C311" s="51"/>
      <c r="D311" s="51"/>
      <c r="E311" s="51"/>
      <c r="F311" s="51"/>
      <c r="G311" s="61">
        <f t="shared" si="6"/>
        <v>0</v>
      </c>
      <c r="H311" s="1"/>
    </row>
    <row r="312" spans="1:8" ht="12.75">
      <c r="A312" s="93"/>
      <c r="B312" s="54" t="s">
        <v>43</v>
      </c>
      <c r="C312" s="51"/>
      <c r="D312" s="51"/>
      <c r="E312" s="51"/>
      <c r="F312" s="51"/>
      <c r="G312" s="61">
        <f t="shared" si="6"/>
        <v>0</v>
      </c>
      <c r="H312" s="1"/>
    </row>
    <row r="313" spans="1:8" ht="12.75">
      <c r="A313" s="93"/>
      <c r="B313" s="54" t="s">
        <v>46</v>
      </c>
      <c r="C313" s="51"/>
      <c r="D313" s="51"/>
      <c r="E313" s="51"/>
      <c r="F313" s="51"/>
      <c r="G313" s="61">
        <f t="shared" si="6"/>
        <v>0</v>
      </c>
      <c r="H313" s="1"/>
    </row>
    <row r="314" spans="1:8" ht="12.75">
      <c r="A314" s="93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6"/>
        <v>0</v>
      </c>
      <c r="H314" s="1"/>
    </row>
    <row r="315" spans="1:8" ht="12.75">
      <c r="A315" s="92"/>
      <c r="B315" s="57" t="s">
        <v>38</v>
      </c>
      <c r="C315" s="49"/>
      <c r="D315" s="49"/>
      <c r="E315" s="49"/>
      <c r="F315" s="49"/>
      <c r="G315" s="58">
        <f t="shared" si="6"/>
        <v>0</v>
      </c>
      <c r="H315" s="48"/>
    </row>
    <row r="316" spans="1:8" ht="12.75">
      <c r="A316" s="92"/>
      <c r="B316" s="57" t="s">
        <v>43</v>
      </c>
      <c r="C316" s="49"/>
      <c r="D316" s="49"/>
      <c r="E316" s="49"/>
      <c r="F316" s="49"/>
      <c r="G316" s="58">
        <f t="shared" si="6"/>
        <v>0</v>
      </c>
      <c r="H316" s="48"/>
    </row>
    <row r="317" spans="1:8" ht="12.75">
      <c r="A317" s="92"/>
      <c r="B317" s="57" t="s">
        <v>46</v>
      </c>
      <c r="C317" s="49"/>
      <c r="D317" s="49"/>
      <c r="E317" s="49"/>
      <c r="F317" s="49"/>
      <c r="G317" s="58">
        <f t="shared" si="6"/>
        <v>0</v>
      </c>
      <c r="H317" s="48"/>
    </row>
    <row r="318" spans="1:8" ht="12.75">
      <c r="A318" s="92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6"/>
        <v>0</v>
      </c>
      <c r="H318" s="48"/>
    </row>
    <row r="319" spans="1:8" ht="12.75">
      <c r="A319" s="93"/>
      <c r="B319" s="54" t="s">
        <v>38</v>
      </c>
      <c r="C319" s="51"/>
      <c r="D319" s="51"/>
      <c r="E319" s="51"/>
      <c r="F319" s="51"/>
      <c r="G319" s="61">
        <f t="shared" si="6"/>
        <v>0</v>
      </c>
      <c r="H319" s="1"/>
    </row>
    <row r="320" spans="1:8" ht="12.75">
      <c r="A320" s="93"/>
      <c r="B320" s="54" t="s">
        <v>43</v>
      </c>
      <c r="C320" s="51"/>
      <c r="D320" s="51"/>
      <c r="E320" s="51"/>
      <c r="F320" s="51"/>
      <c r="G320" s="61">
        <f t="shared" si="6"/>
        <v>0</v>
      </c>
      <c r="H320" s="1"/>
    </row>
    <row r="321" spans="1:8" ht="12.75">
      <c r="A321" s="93"/>
      <c r="B321" s="54" t="s">
        <v>46</v>
      </c>
      <c r="C321" s="51"/>
      <c r="D321" s="51"/>
      <c r="E321" s="51"/>
      <c r="F321" s="51"/>
      <c r="G321" s="61">
        <f t="shared" si="6"/>
        <v>0</v>
      </c>
      <c r="H321" s="1"/>
    </row>
    <row r="322" spans="1:8" ht="12.75">
      <c r="A322" s="93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6"/>
        <v>0</v>
      </c>
      <c r="H322" s="1"/>
    </row>
    <row r="323" spans="1:8" ht="12.75">
      <c r="A323" s="92"/>
      <c r="B323" s="57" t="s">
        <v>38</v>
      </c>
      <c r="C323" s="49"/>
      <c r="D323" s="49"/>
      <c r="E323" s="49"/>
      <c r="F323" s="49"/>
      <c r="G323" s="58">
        <f t="shared" si="6"/>
        <v>0</v>
      </c>
      <c r="H323" s="48"/>
    </row>
    <row r="324" spans="1:8" ht="12.75">
      <c r="A324" s="92"/>
      <c r="B324" s="57" t="s">
        <v>43</v>
      </c>
      <c r="C324" s="49"/>
      <c r="D324" s="49"/>
      <c r="E324" s="49"/>
      <c r="F324" s="49"/>
      <c r="G324" s="58">
        <f t="shared" si="6"/>
        <v>0</v>
      </c>
      <c r="H324" s="48"/>
    </row>
    <row r="325" spans="1:8" ht="12.75">
      <c r="A325" s="92"/>
      <c r="B325" s="57" t="s">
        <v>46</v>
      </c>
      <c r="C325" s="49"/>
      <c r="D325" s="49"/>
      <c r="E325" s="49"/>
      <c r="F325" s="49"/>
      <c r="G325" s="58">
        <f t="shared" si="6"/>
        <v>0</v>
      </c>
      <c r="H325" s="48"/>
    </row>
    <row r="326" spans="1:8" ht="12.75">
      <c r="A326" s="92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6"/>
        <v>0</v>
      </c>
      <c r="H326" s="48"/>
    </row>
    <row r="327" spans="1:8" ht="12.75">
      <c r="A327" s="93"/>
      <c r="B327" s="54" t="s">
        <v>38</v>
      </c>
      <c r="C327" s="51"/>
      <c r="D327" s="51"/>
      <c r="E327" s="51"/>
      <c r="F327" s="51"/>
      <c r="G327" s="61">
        <f t="shared" si="6"/>
        <v>0</v>
      </c>
      <c r="H327" s="1"/>
    </row>
    <row r="328" spans="1:8" ht="12.75">
      <c r="A328" s="93"/>
      <c r="B328" s="54" t="s">
        <v>43</v>
      </c>
      <c r="C328" s="51"/>
      <c r="D328" s="51"/>
      <c r="E328" s="51"/>
      <c r="F328" s="51"/>
      <c r="G328" s="61">
        <f t="shared" si="6"/>
        <v>0</v>
      </c>
      <c r="H328" s="1"/>
    </row>
    <row r="329" spans="1:8" ht="12.75">
      <c r="A329" s="93"/>
      <c r="B329" s="54" t="s">
        <v>46</v>
      </c>
      <c r="C329" s="51"/>
      <c r="D329" s="51"/>
      <c r="E329" s="51"/>
      <c r="F329" s="51"/>
      <c r="G329" s="61">
        <f t="shared" si="6"/>
        <v>0</v>
      </c>
      <c r="H329" s="1"/>
    </row>
    <row r="330" spans="1:8" ht="12.75">
      <c r="A330" s="93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6"/>
        <v>0</v>
      </c>
      <c r="H330" s="1"/>
    </row>
    <row r="331" spans="1:8" ht="12.75">
      <c r="A331" s="92"/>
      <c r="B331" s="57" t="s">
        <v>38</v>
      </c>
      <c r="C331" s="49"/>
      <c r="D331" s="49"/>
      <c r="E331" s="49"/>
      <c r="F331" s="49"/>
      <c r="G331" s="58">
        <f t="shared" si="6"/>
        <v>0</v>
      </c>
      <c r="H331" s="48"/>
    </row>
    <row r="332" spans="1:8" ht="12.75">
      <c r="A332" s="92"/>
      <c r="B332" s="57" t="s">
        <v>43</v>
      </c>
      <c r="C332" s="49"/>
      <c r="D332" s="49"/>
      <c r="E332" s="49"/>
      <c r="F332" s="49"/>
      <c r="G332" s="58">
        <f t="shared" si="6"/>
        <v>0</v>
      </c>
      <c r="H332" s="48"/>
    </row>
    <row r="333" spans="1:8" ht="12.75">
      <c r="A333" s="92"/>
      <c r="B333" s="57" t="s">
        <v>46</v>
      </c>
      <c r="C333" s="49"/>
      <c r="D333" s="49"/>
      <c r="E333" s="49"/>
      <c r="F333" s="49"/>
      <c r="G333" s="58">
        <f t="shared" si="6"/>
        <v>0</v>
      </c>
      <c r="H333" s="48"/>
    </row>
    <row r="334" spans="1:8" ht="12.75">
      <c r="A334" s="92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6"/>
        <v>0</v>
      </c>
      <c r="H334" s="48"/>
    </row>
    <row r="335" spans="1:8" ht="12.75">
      <c r="A335" s="93"/>
      <c r="B335" s="54" t="s">
        <v>38</v>
      </c>
      <c r="C335" s="51"/>
      <c r="D335" s="51"/>
      <c r="E335" s="51"/>
      <c r="F335" s="51"/>
      <c r="G335" s="61">
        <f t="shared" si="6"/>
        <v>0</v>
      </c>
      <c r="H335" s="1"/>
    </row>
    <row r="336" spans="1:8" ht="12.75">
      <c r="A336" s="93"/>
      <c r="B336" s="54" t="s">
        <v>43</v>
      </c>
      <c r="C336" s="51"/>
      <c r="D336" s="51"/>
      <c r="E336" s="51"/>
      <c r="F336" s="51"/>
      <c r="G336" s="61">
        <f t="shared" si="6"/>
        <v>0</v>
      </c>
      <c r="H336" s="1"/>
    </row>
    <row r="337" spans="1:8" ht="12.75">
      <c r="A337" s="93"/>
      <c r="B337" s="54" t="s">
        <v>46</v>
      </c>
      <c r="C337" s="51"/>
      <c r="D337" s="51"/>
      <c r="E337" s="51"/>
      <c r="F337" s="51"/>
      <c r="G337" s="61">
        <f t="shared" si="6"/>
        <v>0</v>
      </c>
      <c r="H337" s="1"/>
    </row>
    <row r="338" spans="1:8" ht="12.75">
      <c r="A338" s="93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6"/>
        <v>0</v>
      </c>
      <c r="H338" s="1"/>
    </row>
    <row r="339" spans="1:8" ht="12.75">
      <c r="A339" s="92"/>
      <c r="B339" s="57" t="s">
        <v>38</v>
      </c>
      <c r="C339" s="49"/>
      <c r="D339" s="49"/>
      <c r="E339" s="49"/>
      <c r="F339" s="49"/>
      <c r="G339" s="58">
        <f t="shared" si="6"/>
        <v>0</v>
      </c>
      <c r="H339" s="48"/>
    </row>
    <row r="340" spans="1:8" ht="12.75">
      <c r="A340" s="92"/>
      <c r="B340" s="57" t="s">
        <v>43</v>
      </c>
      <c r="C340" s="49"/>
      <c r="D340" s="49"/>
      <c r="E340" s="49"/>
      <c r="F340" s="49"/>
      <c r="G340" s="58">
        <f t="shared" si="6"/>
        <v>0</v>
      </c>
      <c r="H340" s="48"/>
    </row>
    <row r="341" spans="1:8" ht="12.75">
      <c r="A341" s="92"/>
      <c r="B341" s="57" t="s">
        <v>46</v>
      </c>
      <c r="C341" s="49"/>
      <c r="D341" s="49"/>
      <c r="E341" s="49"/>
      <c r="F341" s="49"/>
      <c r="G341" s="58">
        <f t="shared" si="6"/>
        <v>0</v>
      </c>
      <c r="H341" s="48"/>
    </row>
    <row r="342" spans="1:8" ht="12.75">
      <c r="A342" s="92"/>
      <c r="B342" s="59" t="s">
        <v>64</v>
      </c>
      <c r="C342" s="60">
        <f>SUM(C339:C341)</f>
        <v>0</v>
      </c>
      <c r="D342" s="60">
        <f>SUM(D339:D341)</f>
        <v>0</v>
      </c>
      <c r="E342" s="60">
        <f>SUM(E339:E341)</f>
        <v>0</v>
      </c>
      <c r="F342" s="60">
        <f>SUM(F339:F341)</f>
        <v>0</v>
      </c>
      <c r="G342" s="60">
        <f t="shared" si="6"/>
        <v>0</v>
      </c>
      <c r="H342" s="48"/>
    </row>
    <row r="343" spans="1:8" ht="12.75">
      <c r="A343" s="93"/>
      <c r="B343" s="54" t="s">
        <v>38</v>
      </c>
      <c r="C343" s="51"/>
      <c r="D343" s="51"/>
      <c r="E343" s="51"/>
      <c r="F343" s="51"/>
      <c r="G343" s="61">
        <f t="shared" si="6"/>
        <v>0</v>
      </c>
      <c r="H343" s="1"/>
    </row>
    <row r="344" spans="1:8" ht="12.75">
      <c r="A344" s="93"/>
      <c r="B344" s="54" t="s">
        <v>43</v>
      </c>
      <c r="C344" s="51"/>
      <c r="D344" s="51"/>
      <c r="E344" s="51"/>
      <c r="F344" s="51"/>
      <c r="G344" s="61">
        <f t="shared" si="6"/>
        <v>0</v>
      </c>
      <c r="H344" s="1"/>
    </row>
    <row r="345" spans="1:8" ht="12.75">
      <c r="A345" s="93"/>
      <c r="B345" s="54" t="s">
        <v>46</v>
      </c>
      <c r="C345" s="51"/>
      <c r="D345" s="51"/>
      <c r="E345" s="51"/>
      <c r="F345" s="51"/>
      <c r="G345" s="61">
        <f t="shared" si="6"/>
        <v>0</v>
      </c>
      <c r="H345" s="1"/>
    </row>
    <row r="346" spans="1:8" ht="12.75">
      <c r="A346" s="93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6"/>
        <v>0</v>
      </c>
      <c r="H346" s="1"/>
    </row>
    <row r="347" spans="1:8" ht="12.75">
      <c r="A347" s="92"/>
      <c r="B347" s="57" t="s">
        <v>38</v>
      </c>
      <c r="C347" s="49"/>
      <c r="D347" s="49"/>
      <c r="E347" s="49"/>
      <c r="F347" s="49"/>
      <c r="G347" s="58">
        <f aca="true" t="shared" si="7" ref="G347:G410">SUM(C347:F347)</f>
        <v>0</v>
      </c>
      <c r="H347" s="48"/>
    </row>
    <row r="348" spans="1:8" ht="12.75">
      <c r="A348" s="92"/>
      <c r="B348" s="57" t="s">
        <v>43</v>
      </c>
      <c r="C348" s="49"/>
      <c r="D348" s="49"/>
      <c r="E348" s="49"/>
      <c r="F348" s="49"/>
      <c r="G348" s="58">
        <f t="shared" si="7"/>
        <v>0</v>
      </c>
      <c r="H348" s="48"/>
    </row>
    <row r="349" spans="1:8" ht="12.75">
      <c r="A349" s="92"/>
      <c r="B349" s="57" t="s">
        <v>46</v>
      </c>
      <c r="C349" s="49"/>
      <c r="D349" s="49"/>
      <c r="E349" s="49"/>
      <c r="F349" s="49"/>
      <c r="G349" s="58">
        <f t="shared" si="7"/>
        <v>0</v>
      </c>
      <c r="H349" s="48"/>
    </row>
    <row r="350" spans="1:8" ht="12.75">
      <c r="A350" s="92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7"/>
        <v>0</v>
      </c>
      <c r="H350" s="48"/>
    </row>
    <row r="351" spans="1:8" ht="12.75">
      <c r="A351" s="93"/>
      <c r="B351" s="54" t="s">
        <v>38</v>
      </c>
      <c r="C351" s="51"/>
      <c r="D351" s="51"/>
      <c r="E351" s="51"/>
      <c r="F351" s="51"/>
      <c r="G351" s="61">
        <f t="shared" si="7"/>
        <v>0</v>
      </c>
      <c r="H351" s="1"/>
    </row>
    <row r="352" spans="1:8" ht="12.75">
      <c r="A352" s="93"/>
      <c r="B352" s="54" t="s">
        <v>43</v>
      </c>
      <c r="C352" s="51"/>
      <c r="D352" s="51"/>
      <c r="E352" s="51"/>
      <c r="F352" s="51"/>
      <c r="G352" s="61">
        <f t="shared" si="7"/>
        <v>0</v>
      </c>
      <c r="H352" s="1"/>
    </row>
    <row r="353" spans="1:8" ht="12.75">
      <c r="A353" s="93"/>
      <c r="B353" s="54" t="s">
        <v>46</v>
      </c>
      <c r="C353" s="51"/>
      <c r="D353" s="51"/>
      <c r="E353" s="51"/>
      <c r="F353" s="51"/>
      <c r="G353" s="61">
        <f t="shared" si="7"/>
        <v>0</v>
      </c>
      <c r="H353" s="1"/>
    </row>
    <row r="354" spans="1:8" ht="12.75">
      <c r="A354" s="93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7"/>
        <v>0</v>
      </c>
      <c r="H354" s="1"/>
    </row>
    <row r="355" spans="1:8" ht="12.75">
      <c r="A355" s="92"/>
      <c r="B355" s="57" t="s">
        <v>38</v>
      </c>
      <c r="C355" s="49"/>
      <c r="D355" s="49"/>
      <c r="E355" s="49"/>
      <c r="F355" s="49"/>
      <c r="G355" s="58">
        <f t="shared" si="7"/>
        <v>0</v>
      </c>
      <c r="H355" s="48"/>
    </row>
    <row r="356" spans="1:8" ht="12.75">
      <c r="A356" s="92"/>
      <c r="B356" s="57" t="s">
        <v>43</v>
      </c>
      <c r="C356" s="49"/>
      <c r="D356" s="49"/>
      <c r="E356" s="49"/>
      <c r="F356" s="49"/>
      <c r="G356" s="58">
        <f t="shared" si="7"/>
        <v>0</v>
      </c>
      <c r="H356" s="48"/>
    </row>
    <row r="357" spans="1:8" ht="12.75">
      <c r="A357" s="92"/>
      <c r="B357" s="57" t="s">
        <v>46</v>
      </c>
      <c r="C357" s="49"/>
      <c r="D357" s="49"/>
      <c r="E357" s="49"/>
      <c r="F357" s="49"/>
      <c r="G357" s="58">
        <f t="shared" si="7"/>
        <v>0</v>
      </c>
      <c r="H357" s="48"/>
    </row>
    <row r="358" spans="1:8" ht="12.75">
      <c r="A358" s="92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7"/>
        <v>0</v>
      </c>
      <c r="H358" s="48"/>
    </row>
    <row r="359" spans="1:8" ht="12.75">
      <c r="A359" s="93"/>
      <c r="B359" s="54" t="s">
        <v>38</v>
      </c>
      <c r="C359" s="51"/>
      <c r="D359" s="51"/>
      <c r="E359" s="51"/>
      <c r="F359" s="51"/>
      <c r="G359" s="61">
        <f t="shared" si="7"/>
        <v>0</v>
      </c>
      <c r="H359" s="1"/>
    </row>
    <row r="360" spans="1:8" ht="12.75">
      <c r="A360" s="93"/>
      <c r="B360" s="54" t="s">
        <v>43</v>
      </c>
      <c r="C360" s="51"/>
      <c r="D360" s="51"/>
      <c r="E360" s="51"/>
      <c r="F360" s="51"/>
      <c r="G360" s="61">
        <f t="shared" si="7"/>
        <v>0</v>
      </c>
      <c r="H360" s="1"/>
    </row>
    <row r="361" spans="1:8" ht="12.75">
      <c r="A361" s="93"/>
      <c r="B361" s="54" t="s">
        <v>46</v>
      </c>
      <c r="C361" s="51"/>
      <c r="D361" s="51"/>
      <c r="E361" s="51"/>
      <c r="F361" s="51"/>
      <c r="G361" s="61">
        <f t="shared" si="7"/>
        <v>0</v>
      </c>
      <c r="H361" s="1"/>
    </row>
    <row r="362" spans="1:8" ht="12.75">
      <c r="A362" s="93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7"/>
        <v>0</v>
      </c>
      <c r="H362" s="1"/>
    </row>
    <row r="363" spans="1:8" ht="12.75">
      <c r="A363" s="92"/>
      <c r="B363" s="57" t="s">
        <v>38</v>
      </c>
      <c r="C363" s="49"/>
      <c r="D363" s="49"/>
      <c r="E363" s="49"/>
      <c r="F363" s="49"/>
      <c r="G363" s="58">
        <f t="shared" si="7"/>
        <v>0</v>
      </c>
      <c r="H363" s="48"/>
    </row>
    <row r="364" spans="1:8" ht="12.75">
      <c r="A364" s="92"/>
      <c r="B364" s="57" t="s">
        <v>43</v>
      </c>
      <c r="C364" s="49"/>
      <c r="D364" s="49"/>
      <c r="E364" s="49"/>
      <c r="F364" s="49"/>
      <c r="G364" s="58">
        <f t="shared" si="7"/>
        <v>0</v>
      </c>
      <c r="H364" s="48"/>
    </row>
    <row r="365" spans="1:8" ht="12.75">
      <c r="A365" s="92"/>
      <c r="B365" s="57" t="s">
        <v>46</v>
      </c>
      <c r="C365" s="49"/>
      <c r="D365" s="49"/>
      <c r="E365" s="49"/>
      <c r="F365" s="49"/>
      <c r="G365" s="58">
        <f t="shared" si="7"/>
        <v>0</v>
      </c>
      <c r="H365" s="48"/>
    </row>
    <row r="366" spans="1:8" ht="12.75">
      <c r="A366" s="92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7"/>
        <v>0</v>
      </c>
      <c r="H366" s="48"/>
    </row>
    <row r="367" spans="1:8" ht="12.75">
      <c r="A367" s="93"/>
      <c r="B367" s="54" t="s">
        <v>38</v>
      </c>
      <c r="C367" s="51"/>
      <c r="D367" s="51"/>
      <c r="E367" s="51"/>
      <c r="F367" s="51"/>
      <c r="G367" s="61">
        <f t="shared" si="7"/>
        <v>0</v>
      </c>
      <c r="H367" s="1"/>
    </row>
    <row r="368" spans="1:8" ht="12.75">
      <c r="A368" s="93"/>
      <c r="B368" s="54" t="s">
        <v>43</v>
      </c>
      <c r="C368" s="51"/>
      <c r="D368" s="51"/>
      <c r="E368" s="51"/>
      <c r="F368" s="51"/>
      <c r="G368" s="61">
        <f t="shared" si="7"/>
        <v>0</v>
      </c>
      <c r="H368" s="1"/>
    </row>
    <row r="369" spans="1:8" ht="12.75">
      <c r="A369" s="93"/>
      <c r="B369" s="54" t="s">
        <v>46</v>
      </c>
      <c r="C369" s="51"/>
      <c r="D369" s="51"/>
      <c r="E369" s="51"/>
      <c r="F369" s="51"/>
      <c r="G369" s="61">
        <f t="shared" si="7"/>
        <v>0</v>
      </c>
      <c r="H369" s="1"/>
    </row>
    <row r="370" spans="1:8" ht="12.75">
      <c r="A370" s="93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7"/>
        <v>0</v>
      </c>
      <c r="H370" s="1"/>
    </row>
    <row r="371" spans="1:8" ht="12.75">
      <c r="A371" s="92"/>
      <c r="B371" s="57" t="s">
        <v>38</v>
      </c>
      <c r="C371" s="49"/>
      <c r="D371" s="49"/>
      <c r="E371" s="49"/>
      <c r="F371" s="49"/>
      <c r="G371" s="58">
        <f t="shared" si="7"/>
        <v>0</v>
      </c>
      <c r="H371" s="48"/>
    </row>
    <row r="372" spans="1:8" ht="12.75">
      <c r="A372" s="92"/>
      <c r="B372" s="57" t="s">
        <v>43</v>
      </c>
      <c r="C372" s="49"/>
      <c r="D372" s="49"/>
      <c r="E372" s="49"/>
      <c r="F372" s="49"/>
      <c r="G372" s="58">
        <f t="shared" si="7"/>
        <v>0</v>
      </c>
      <c r="H372" s="48"/>
    </row>
    <row r="373" spans="1:8" ht="12.75">
      <c r="A373" s="92"/>
      <c r="B373" s="57" t="s">
        <v>46</v>
      </c>
      <c r="C373" s="49"/>
      <c r="D373" s="49"/>
      <c r="E373" s="49"/>
      <c r="F373" s="49"/>
      <c r="G373" s="58">
        <f t="shared" si="7"/>
        <v>0</v>
      </c>
      <c r="H373" s="48"/>
    </row>
    <row r="374" spans="1:8" ht="12.75">
      <c r="A374" s="92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7"/>
        <v>0</v>
      </c>
      <c r="H374" s="48"/>
    </row>
    <row r="375" spans="1:8" ht="12.75">
      <c r="A375" s="93"/>
      <c r="B375" s="54" t="s">
        <v>38</v>
      </c>
      <c r="C375" s="51"/>
      <c r="D375" s="51"/>
      <c r="E375" s="51"/>
      <c r="F375" s="51"/>
      <c r="G375" s="61">
        <f t="shared" si="7"/>
        <v>0</v>
      </c>
      <c r="H375" s="1"/>
    </row>
    <row r="376" spans="1:8" ht="12.75">
      <c r="A376" s="93"/>
      <c r="B376" s="54" t="s">
        <v>43</v>
      </c>
      <c r="C376" s="51"/>
      <c r="D376" s="51"/>
      <c r="E376" s="51"/>
      <c r="F376" s="51"/>
      <c r="G376" s="61">
        <f t="shared" si="7"/>
        <v>0</v>
      </c>
      <c r="H376" s="1"/>
    </row>
    <row r="377" spans="1:8" ht="12.75">
      <c r="A377" s="93"/>
      <c r="B377" s="54" t="s">
        <v>46</v>
      </c>
      <c r="C377" s="51"/>
      <c r="D377" s="51"/>
      <c r="E377" s="51"/>
      <c r="F377" s="51"/>
      <c r="G377" s="61">
        <f t="shared" si="7"/>
        <v>0</v>
      </c>
      <c r="H377" s="1"/>
    </row>
    <row r="378" spans="1:8" ht="12.75">
      <c r="A378" s="93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7"/>
        <v>0</v>
      </c>
      <c r="H378" s="1"/>
    </row>
    <row r="379" spans="1:8" ht="12.75">
      <c r="A379" s="92"/>
      <c r="B379" s="57" t="s">
        <v>38</v>
      </c>
      <c r="C379" s="49"/>
      <c r="D379" s="49"/>
      <c r="E379" s="49"/>
      <c r="F379" s="49"/>
      <c r="G379" s="58">
        <f t="shared" si="7"/>
        <v>0</v>
      </c>
      <c r="H379" s="48"/>
    </row>
    <row r="380" spans="1:8" ht="12.75">
      <c r="A380" s="92"/>
      <c r="B380" s="57" t="s">
        <v>43</v>
      </c>
      <c r="C380" s="49"/>
      <c r="D380" s="49"/>
      <c r="E380" s="49"/>
      <c r="F380" s="49"/>
      <c r="G380" s="58">
        <f t="shared" si="7"/>
        <v>0</v>
      </c>
      <c r="H380" s="48"/>
    </row>
    <row r="381" spans="1:8" ht="12.75">
      <c r="A381" s="92"/>
      <c r="B381" s="57" t="s">
        <v>46</v>
      </c>
      <c r="C381" s="49"/>
      <c r="D381" s="49"/>
      <c r="E381" s="49"/>
      <c r="F381" s="49"/>
      <c r="G381" s="58">
        <f t="shared" si="7"/>
        <v>0</v>
      </c>
      <c r="H381" s="48"/>
    </row>
    <row r="382" spans="1:8" ht="12.75">
      <c r="A382" s="92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7"/>
        <v>0</v>
      </c>
      <c r="H382" s="48"/>
    </row>
    <row r="383" spans="1:8" ht="12.75">
      <c r="A383" s="93"/>
      <c r="B383" s="54" t="s">
        <v>38</v>
      </c>
      <c r="C383" s="51"/>
      <c r="D383" s="51"/>
      <c r="E383" s="51"/>
      <c r="F383" s="51"/>
      <c r="G383" s="61">
        <f t="shared" si="7"/>
        <v>0</v>
      </c>
      <c r="H383" s="1"/>
    </row>
    <row r="384" spans="1:8" ht="12.75">
      <c r="A384" s="93"/>
      <c r="B384" s="54" t="s">
        <v>43</v>
      </c>
      <c r="C384" s="51"/>
      <c r="D384" s="51"/>
      <c r="E384" s="51"/>
      <c r="F384" s="51"/>
      <c r="G384" s="61">
        <f t="shared" si="7"/>
        <v>0</v>
      </c>
      <c r="H384" s="1"/>
    </row>
    <row r="385" spans="1:8" ht="12.75">
      <c r="A385" s="93"/>
      <c r="B385" s="54" t="s">
        <v>46</v>
      </c>
      <c r="C385" s="51"/>
      <c r="D385" s="51"/>
      <c r="E385" s="51"/>
      <c r="F385" s="51"/>
      <c r="G385" s="61">
        <f t="shared" si="7"/>
        <v>0</v>
      </c>
      <c r="H385" s="1"/>
    </row>
    <row r="386" spans="1:8" ht="12.75">
      <c r="A386" s="93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7"/>
        <v>0</v>
      </c>
      <c r="H386" s="1"/>
    </row>
    <row r="387" spans="1:8" ht="12.75">
      <c r="A387" s="92"/>
      <c r="B387" s="57" t="s">
        <v>38</v>
      </c>
      <c r="C387" s="49"/>
      <c r="D387" s="49"/>
      <c r="E387" s="49"/>
      <c r="F387" s="49"/>
      <c r="G387" s="58">
        <f t="shared" si="7"/>
        <v>0</v>
      </c>
      <c r="H387" s="48"/>
    </row>
    <row r="388" spans="1:8" ht="12.75">
      <c r="A388" s="92"/>
      <c r="B388" s="57" t="s">
        <v>43</v>
      </c>
      <c r="C388" s="49"/>
      <c r="D388" s="49"/>
      <c r="E388" s="49"/>
      <c r="F388" s="49"/>
      <c r="G388" s="58">
        <f t="shared" si="7"/>
        <v>0</v>
      </c>
      <c r="H388" s="48"/>
    </row>
    <row r="389" spans="1:8" ht="12.75">
      <c r="A389" s="92"/>
      <c r="B389" s="57" t="s">
        <v>46</v>
      </c>
      <c r="C389" s="49"/>
      <c r="D389" s="49"/>
      <c r="E389" s="49"/>
      <c r="F389" s="49"/>
      <c r="G389" s="58">
        <f t="shared" si="7"/>
        <v>0</v>
      </c>
      <c r="H389" s="48"/>
    </row>
    <row r="390" spans="1:8" ht="12.75">
      <c r="A390" s="92"/>
      <c r="B390" s="59" t="s">
        <v>64</v>
      </c>
      <c r="C390" s="50">
        <f>SUM(C387:C389)</f>
        <v>0</v>
      </c>
      <c r="D390" s="50">
        <f>SUM(D387:D389)</f>
        <v>0</v>
      </c>
      <c r="E390" s="50">
        <f>SUM(E387:E389)</f>
        <v>0</v>
      </c>
      <c r="F390" s="50">
        <f>SUM(F387:F389)</f>
        <v>0</v>
      </c>
      <c r="G390" s="60">
        <f t="shared" si="7"/>
        <v>0</v>
      </c>
      <c r="H390" s="48"/>
    </row>
    <row r="391" spans="1:8" ht="12.75">
      <c r="A391" s="93"/>
      <c r="B391" s="54" t="s">
        <v>38</v>
      </c>
      <c r="C391" s="51"/>
      <c r="D391" s="51"/>
      <c r="E391" s="51"/>
      <c r="F391" s="51"/>
      <c r="G391" s="61">
        <f t="shared" si="7"/>
        <v>0</v>
      </c>
      <c r="H391" s="1"/>
    </row>
    <row r="392" spans="1:8" ht="12.75">
      <c r="A392" s="93"/>
      <c r="B392" s="54" t="s">
        <v>43</v>
      </c>
      <c r="C392" s="51"/>
      <c r="D392" s="51"/>
      <c r="E392" s="51"/>
      <c r="F392" s="51"/>
      <c r="G392" s="61">
        <f t="shared" si="7"/>
        <v>0</v>
      </c>
      <c r="H392" s="1"/>
    </row>
    <row r="393" spans="1:8" ht="12.75">
      <c r="A393" s="93"/>
      <c r="B393" s="54" t="s">
        <v>46</v>
      </c>
      <c r="C393" s="51"/>
      <c r="D393" s="51"/>
      <c r="E393" s="51"/>
      <c r="F393" s="51"/>
      <c r="G393" s="61">
        <f t="shared" si="7"/>
        <v>0</v>
      </c>
      <c r="H393" s="1"/>
    </row>
    <row r="394" spans="1:8" ht="12.75">
      <c r="A394" s="93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7"/>
        <v>0</v>
      </c>
      <c r="H394" s="1"/>
    </row>
    <row r="395" spans="1:8" ht="12.75">
      <c r="A395" s="92"/>
      <c r="B395" s="57" t="s">
        <v>38</v>
      </c>
      <c r="C395" s="49"/>
      <c r="D395" s="49"/>
      <c r="E395" s="49"/>
      <c r="F395" s="49"/>
      <c r="G395" s="58">
        <f t="shared" si="7"/>
        <v>0</v>
      </c>
      <c r="H395" s="48"/>
    </row>
    <row r="396" spans="1:8" ht="12.75">
      <c r="A396" s="92"/>
      <c r="B396" s="57" t="s">
        <v>43</v>
      </c>
      <c r="C396" s="49"/>
      <c r="D396" s="49"/>
      <c r="E396" s="49"/>
      <c r="F396" s="49"/>
      <c r="G396" s="58">
        <f t="shared" si="7"/>
        <v>0</v>
      </c>
      <c r="H396" s="48"/>
    </row>
    <row r="397" spans="1:8" ht="12.75">
      <c r="A397" s="92"/>
      <c r="B397" s="57" t="s">
        <v>46</v>
      </c>
      <c r="C397" s="49"/>
      <c r="D397" s="49"/>
      <c r="E397" s="49"/>
      <c r="F397" s="49"/>
      <c r="G397" s="58">
        <f t="shared" si="7"/>
        <v>0</v>
      </c>
      <c r="H397" s="48"/>
    </row>
    <row r="398" spans="1:8" ht="12.75">
      <c r="A398" s="92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7"/>
        <v>0</v>
      </c>
      <c r="H398" s="48"/>
    </row>
    <row r="399" spans="1:8" ht="12.75">
      <c r="A399" s="93"/>
      <c r="B399" s="54" t="s">
        <v>38</v>
      </c>
      <c r="C399" s="51"/>
      <c r="D399" s="51"/>
      <c r="E399" s="51"/>
      <c r="F399" s="51"/>
      <c r="G399" s="61">
        <f t="shared" si="7"/>
        <v>0</v>
      </c>
      <c r="H399" s="1"/>
    </row>
    <row r="400" spans="1:8" ht="12.75">
      <c r="A400" s="93"/>
      <c r="B400" s="54" t="s">
        <v>43</v>
      </c>
      <c r="C400" s="51"/>
      <c r="D400" s="51"/>
      <c r="E400" s="51"/>
      <c r="F400" s="51"/>
      <c r="G400" s="61">
        <f t="shared" si="7"/>
        <v>0</v>
      </c>
      <c r="H400" s="1"/>
    </row>
    <row r="401" spans="1:8" ht="12.75">
      <c r="A401" s="93"/>
      <c r="B401" s="54" t="s">
        <v>46</v>
      </c>
      <c r="C401" s="51"/>
      <c r="D401" s="51"/>
      <c r="E401" s="51"/>
      <c r="F401" s="51"/>
      <c r="G401" s="61">
        <f t="shared" si="7"/>
        <v>0</v>
      </c>
      <c r="H401" s="1"/>
    </row>
    <row r="402" spans="1:8" ht="12.75">
      <c r="A402" s="93"/>
      <c r="B402" s="8" t="s">
        <v>64</v>
      </c>
      <c r="C402" s="62">
        <f>SUM(C399:C401)</f>
        <v>0</v>
      </c>
      <c r="D402" s="62">
        <f>SUM(D399:D401)</f>
        <v>0</v>
      </c>
      <c r="E402" s="62">
        <f>SUM(E399:E401)</f>
        <v>0</v>
      </c>
      <c r="F402" s="62">
        <f>SUM(F399:F401)</f>
        <v>0</v>
      </c>
      <c r="G402" s="62">
        <f t="shared" si="7"/>
        <v>0</v>
      </c>
      <c r="H402" s="1"/>
    </row>
    <row r="403" spans="1:8" ht="12.75">
      <c r="A403" s="92"/>
      <c r="B403" s="57" t="s">
        <v>38</v>
      </c>
      <c r="C403" s="49"/>
      <c r="D403" s="49"/>
      <c r="E403" s="49"/>
      <c r="F403" s="49"/>
      <c r="G403" s="58">
        <f t="shared" si="7"/>
        <v>0</v>
      </c>
      <c r="H403" s="48"/>
    </row>
    <row r="404" spans="1:8" ht="12.75">
      <c r="A404" s="92"/>
      <c r="B404" s="57" t="s">
        <v>43</v>
      </c>
      <c r="C404" s="49"/>
      <c r="D404" s="49"/>
      <c r="E404" s="49"/>
      <c r="F404" s="49"/>
      <c r="G404" s="58">
        <f t="shared" si="7"/>
        <v>0</v>
      </c>
      <c r="H404" s="48"/>
    </row>
    <row r="405" spans="1:8" ht="12.75">
      <c r="A405" s="92"/>
      <c r="B405" s="57" t="s">
        <v>46</v>
      </c>
      <c r="C405" s="49"/>
      <c r="D405" s="49"/>
      <c r="E405" s="49"/>
      <c r="F405" s="49"/>
      <c r="G405" s="58">
        <f t="shared" si="7"/>
        <v>0</v>
      </c>
      <c r="H405" s="48"/>
    </row>
    <row r="406" spans="1:8" ht="12.75">
      <c r="A406" s="92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7"/>
        <v>0</v>
      </c>
      <c r="H406" s="48"/>
    </row>
    <row r="407" spans="1:8" ht="12.75">
      <c r="A407" s="93"/>
      <c r="B407" s="54" t="s">
        <v>38</v>
      </c>
      <c r="C407" s="51"/>
      <c r="D407" s="51"/>
      <c r="E407" s="51"/>
      <c r="F407" s="51"/>
      <c r="G407" s="61">
        <f t="shared" si="7"/>
        <v>0</v>
      </c>
      <c r="H407" s="1"/>
    </row>
    <row r="408" spans="1:8" ht="12.75">
      <c r="A408" s="93"/>
      <c r="B408" s="54" t="s">
        <v>43</v>
      </c>
      <c r="C408" s="51"/>
      <c r="D408" s="51"/>
      <c r="E408" s="51"/>
      <c r="F408" s="51"/>
      <c r="G408" s="61">
        <f t="shared" si="7"/>
        <v>0</v>
      </c>
      <c r="H408" s="1"/>
    </row>
    <row r="409" spans="1:8" ht="12.75">
      <c r="A409" s="93"/>
      <c r="B409" s="54" t="s">
        <v>46</v>
      </c>
      <c r="C409" s="51"/>
      <c r="D409" s="51"/>
      <c r="E409" s="51"/>
      <c r="F409" s="51"/>
      <c r="G409" s="61">
        <f t="shared" si="7"/>
        <v>0</v>
      </c>
      <c r="H409" s="1"/>
    </row>
    <row r="410" spans="1:8" ht="12.75">
      <c r="A410" s="93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7"/>
        <v>0</v>
      </c>
      <c r="H410" s="1"/>
    </row>
    <row r="411" spans="1:8" ht="12.75">
      <c r="A411" s="92"/>
      <c r="B411" s="57" t="s">
        <v>38</v>
      </c>
      <c r="C411" s="49"/>
      <c r="D411" s="49"/>
      <c r="E411" s="49"/>
      <c r="F411" s="49"/>
      <c r="G411" s="58">
        <f aca="true" t="shared" si="8" ref="G411:G474">SUM(C411:F411)</f>
        <v>0</v>
      </c>
      <c r="H411" s="48"/>
    </row>
    <row r="412" spans="1:8" ht="12.75">
      <c r="A412" s="92"/>
      <c r="B412" s="57" t="s">
        <v>43</v>
      </c>
      <c r="C412" s="49"/>
      <c r="D412" s="49"/>
      <c r="E412" s="49"/>
      <c r="F412" s="49"/>
      <c r="G412" s="58">
        <f t="shared" si="8"/>
        <v>0</v>
      </c>
      <c r="H412" s="48"/>
    </row>
    <row r="413" spans="1:8" ht="12.75">
      <c r="A413" s="92"/>
      <c r="B413" s="57" t="s">
        <v>46</v>
      </c>
      <c r="C413" s="49"/>
      <c r="D413" s="49"/>
      <c r="E413" s="49"/>
      <c r="F413" s="49"/>
      <c r="G413" s="58">
        <f t="shared" si="8"/>
        <v>0</v>
      </c>
      <c r="H413" s="48"/>
    </row>
    <row r="414" spans="1:8" ht="12.75">
      <c r="A414" s="92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8"/>
        <v>0</v>
      </c>
      <c r="H414" s="48"/>
    </row>
    <row r="415" spans="1:8" ht="12.75">
      <c r="A415" s="93"/>
      <c r="B415" s="54" t="s">
        <v>38</v>
      </c>
      <c r="C415" s="51"/>
      <c r="D415" s="51"/>
      <c r="E415" s="51"/>
      <c r="F415" s="51"/>
      <c r="G415" s="61">
        <f t="shared" si="8"/>
        <v>0</v>
      </c>
      <c r="H415" s="1"/>
    </row>
    <row r="416" spans="1:8" ht="12.75">
      <c r="A416" s="93"/>
      <c r="B416" s="54" t="s">
        <v>43</v>
      </c>
      <c r="C416" s="51"/>
      <c r="D416" s="51"/>
      <c r="E416" s="51"/>
      <c r="F416" s="51"/>
      <c r="G416" s="61">
        <f t="shared" si="8"/>
        <v>0</v>
      </c>
      <c r="H416" s="1"/>
    </row>
    <row r="417" spans="1:8" ht="12.75">
      <c r="A417" s="93"/>
      <c r="B417" s="54" t="s">
        <v>46</v>
      </c>
      <c r="C417" s="51"/>
      <c r="D417" s="51"/>
      <c r="E417" s="51"/>
      <c r="F417" s="51"/>
      <c r="G417" s="61">
        <f t="shared" si="8"/>
        <v>0</v>
      </c>
      <c r="H417" s="1"/>
    </row>
    <row r="418" spans="1:8" ht="12.75">
      <c r="A418" s="93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8"/>
        <v>0</v>
      </c>
      <c r="H418" s="1"/>
    </row>
    <row r="419" spans="1:8" ht="12.75">
      <c r="A419" s="92"/>
      <c r="B419" s="57" t="s">
        <v>38</v>
      </c>
      <c r="C419" s="49"/>
      <c r="D419" s="49"/>
      <c r="E419" s="49"/>
      <c r="F419" s="49"/>
      <c r="G419" s="58">
        <f t="shared" si="8"/>
        <v>0</v>
      </c>
      <c r="H419" s="48"/>
    </row>
    <row r="420" spans="1:8" ht="12.75">
      <c r="A420" s="92"/>
      <c r="B420" s="57" t="s">
        <v>43</v>
      </c>
      <c r="C420" s="49"/>
      <c r="D420" s="49"/>
      <c r="E420" s="49"/>
      <c r="F420" s="49"/>
      <c r="G420" s="58">
        <f t="shared" si="8"/>
        <v>0</v>
      </c>
      <c r="H420" s="48"/>
    </row>
    <row r="421" spans="1:8" ht="12.75">
      <c r="A421" s="92"/>
      <c r="B421" s="57" t="s">
        <v>46</v>
      </c>
      <c r="C421" s="49"/>
      <c r="D421" s="49"/>
      <c r="E421" s="49"/>
      <c r="F421" s="49"/>
      <c r="G421" s="58">
        <f t="shared" si="8"/>
        <v>0</v>
      </c>
      <c r="H421" s="48"/>
    </row>
    <row r="422" spans="1:8" ht="12.75">
      <c r="A422" s="92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8"/>
        <v>0</v>
      </c>
      <c r="H422" s="48"/>
    </row>
    <row r="423" spans="1:8" ht="12.75">
      <c r="A423" s="93"/>
      <c r="B423" s="54" t="s">
        <v>38</v>
      </c>
      <c r="C423" s="51"/>
      <c r="D423" s="51"/>
      <c r="E423" s="51"/>
      <c r="F423" s="51"/>
      <c r="G423" s="61">
        <f t="shared" si="8"/>
        <v>0</v>
      </c>
      <c r="H423" s="1"/>
    </row>
    <row r="424" spans="1:8" ht="12.75">
      <c r="A424" s="93"/>
      <c r="B424" s="54" t="s">
        <v>43</v>
      </c>
      <c r="C424" s="51"/>
      <c r="D424" s="51"/>
      <c r="E424" s="51"/>
      <c r="F424" s="51"/>
      <c r="G424" s="61">
        <f t="shared" si="8"/>
        <v>0</v>
      </c>
      <c r="H424" s="1"/>
    </row>
    <row r="425" spans="1:8" ht="12.75">
      <c r="A425" s="93"/>
      <c r="B425" s="54" t="s">
        <v>46</v>
      </c>
      <c r="C425" s="51"/>
      <c r="D425" s="51"/>
      <c r="E425" s="51"/>
      <c r="F425" s="51"/>
      <c r="G425" s="61">
        <f t="shared" si="8"/>
        <v>0</v>
      </c>
      <c r="H425" s="1"/>
    </row>
    <row r="426" spans="1:8" ht="12.75">
      <c r="A426" s="93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8"/>
        <v>0</v>
      </c>
      <c r="H426" s="1"/>
    </row>
    <row r="427" spans="1:8" ht="12.75">
      <c r="A427" s="92"/>
      <c r="B427" s="57" t="s">
        <v>38</v>
      </c>
      <c r="C427" s="49"/>
      <c r="D427" s="49"/>
      <c r="E427" s="49"/>
      <c r="F427" s="49"/>
      <c r="G427" s="58">
        <f t="shared" si="8"/>
        <v>0</v>
      </c>
      <c r="H427" s="48"/>
    </row>
    <row r="428" spans="1:8" ht="12.75">
      <c r="A428" s="92"/>
      <c r="B428" s="57" t="s">
        <v>43</v>
      </c>
      <c r="C428" s="49"/>
      <c r="D428" s="49"/>
      <c r="E428" s="49"/>
      <c r="F428" s="49"/>
      <c r="G428" s="58">
        <f t="shared" si="8"/>
        <v>0</v>
      </c>
      <c r="H428" s="48"/>
    </row>
    <row r="429" spans="1:8" ht="12.75">
      <c r="A429" s="92"/>
      <c r="B429" s="57" t="s">
        <v>46</v>
      </c>
      <c r="C429" s="49"/>
      <c r="D429" s="49"/>
      <c r="E429" s="49"/>
      <c r="F429" s="49"/>
      <c r="G429" s="58">
        <f t="shared" si="8"/>
        <v>0</v>
      </c>
      <c r="H429" s="48"/>
    </row>
    <row r="430" spans="1:8" ht="12.75">
      <c r="A430" s="92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8"/>
        <v>0</v>
      </c>
      <c r="H430" s="48"/>
    </row>
    <row r="431" spans="1:8" ht="12.75">
      <c r="A431" s="93"/>
      <c r="B431" s="54" t="s">
        <v>38</v>
      </c>
      <c r="C431" s="51"/>
      <c r="D431" s="51"/>
      <c r="E431" s="51"/>
      <c r="F431" s="51"/>
      <c r="G431" s="61">
        <f t="shared" si="8"/>
        <v>0</v>
      </c>
      <c r="H431" s="1"/>
    </row>
    <row r="432" spans="1:8" ht="12.75">
      <c r="A432" s="93"/>
      <c r="B432" s="54" t="s">
        <v>43</v>
      </c>
      <c r="C432" s="51"/>
      <c r="D432" s="51"/>
      <c r="E432" s="51"/>
      <c r="F432" s="51"/>
      <c r="G432" s="61">
        <f t="shared" si="8"/>
        <v>0</v>
      </c>
      <c r="H432" s="1"/>
    </row>
    <row r="433" spans="1:8" ht="12.75">
      <c r="A433" s="93"/>
      <c r="B433" s="54" t="s">
        <v>46</v>
      </c>
      <c r="C433" s="51"/>
      <c r="D433" s="51"/>
      <c r="E433" s="51"/>
      <c r="F433" s="51"/>
      <c r="G433" s="61">
        <f t="shared" si="8"/>
        <v>0</v>
      </c>
      <c r="H433" s="1"/>
    </row>
    <row r="434" spans="1:8" ht="12.75">
      <c r="A434" s="93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8"/>
        <v>0</v>
      </c>
      <c r="H434" s="1"/>
    </row>
    <row r="435" spans="1:8" ht="12.75">
      <c r="A435" s="92"/>
      <c r="B435" s="57" t="s">
        <v>38</v>
      </c>
      <c r="C435" s="49"/>
      <c r="D435" s="49"/>
      <c r="E435" s="49"/>
      <c r="F435" s="49"/>
      <c r="G435" s="58">
        <f t="shared" si="8"/>
        <v>0</v>
      </c>
      <c r="H435" s="48"/>
    </row>
    <row r="436" spans="1:8" ht="12.75">
      <c r="A436" s="92"/>
      <c r="B436" s="57" t="s">
        <v>43</v>
      </c>
      <c r="C436" s="49"/>
      <c r="D436" s="49"/>
      <c r="E436" s="49"/>
      <c r="F436" s="49"/>
      <c r="G436" s="58">
        <f t="shared" si="8"/>
        <v>0</v>
      </c>
      <c r="H436" s="48"/>
    </row>
    <row r="437" spans="1:8" ht="12.75">
      <c r="A437" s="92"/>
      <c r="B437" s="57" t="s">
        <v>46</v>
      </c>
      <c r="C437" s="49"/>
      <c r="D437" s="49"/>
      <c r="E437" s="49"/>
      <c r="F437" s="49"/>
      <c r="G437" s="58">
        <f t="shared" si="8"/>
        <v>0</v>
      </c>
      <c r="H437" s="48"/>
    </row>
    <row r="438" spans="1:8" ht="12.75">
      <c r="A438" s="92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8"/>
        <v>0</v>
      </c>
      <c r="H438" s="48"/>
    </row>
    <row r="439" spans="1:8" ht="12.75">
      <c r="A439" s="93"/>
      <c r="B439" s="54" t="s">
        <v>38</v>
      </c>
      <c r="C439" s="51"/>
      <c r="D439" s="51"/>
      <c r="E439" s="51"/>
      <c r="F439" s="51"/>
      <c r="G439" s="61">
        <f t="shared" si="8"/>
        <v>0</v>
      </c>
      <c r="H439" s="1"/>
    </row>
    <row r="440" spans="1:8" ht="12.75">
      <c r="A440" s="93"/>
      <c r="B440" s="54" t="s">
        <v>43</v>
      </c>
      <c r="C440" s="51"/>
      <c r="D440" s="51"/>
      <c r="E440" s="51"/>
      <c r="F440" s="51"/>
      <c r="G440" s="61">
        <f t="shared" si="8"/>
        <v>0</v>
      </c>
      <c r="H440" s="1"/>
    </row>
    <row r="441" spans="1:8" ht="12.75">
      <c r="A441" s="93"/>
      <c r="B441" s="54" t="s">
        <v>46</v>
      </c>
      <c r="C441" s="51"/>
      <c r="D441" s="51"/>
      <c r="E441" s="51"/>
      <c r="F441" s="51"/>
      <c r="G441" s="61">
        <f t="shared" si="8"/>
        <v>0</v>
      </c>
      <c r="H441" s="1"/>
    </row>
    <row r="442" spans="1:8" ht="12.75">
      <c r="A442" s="93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8"/>
        <v>0</v>
      </c>
      <c r="H442" s="1"/>
    </row>
    <row r="443" spans="1:8" ht="12.75">
      <c r="A443" s="92"/>
      <c r="B443" s="57" t="s">
        <v>38</v>
      </c>
      <c r="C443" s="49"/>
      <c r="D443" s="49"/>
      <c r="E443" s="49"/>
      <c r="F443" s="49"/>
      <c r="G443" s="58">
        <f t="shared" si="8"/>
        <v>0</v>
      </c>
      <c r="H443" s="48"/>
    </row>
    <row r="444" spans="1:8" ht="12.75">
      <c r="A444" s="92"/>
      <c r="B444" s="57" t="s">
        <v>43</v>
      </c>
      <c r="C444" s="49"/>
      <c r="D444" s="49"/>
      <c r="E444" s="49"/>
      <c r="F444" s="49"/>
      <c r="G444" s="58">
        <f t="shared" si="8"/>
        <v>0</v>
      </c>
      <c r="H444" s="48"/>
    </row>
    <row r="445" spans="1:8" ht="12.75">
      <c r="A445" s="92"/>
      <c r="B445" s="57" t="s">
        <v>46</v>
      </c>
      <c r="C445" s="49"/>
      <c r="D445" s="49"/>
      <c r="E445" s="49"/>
      <c r="F445" s="49"/>
      <c r="G445" s="58">
        <f t="shared" si="8"/>
        <v>0</v>
      </c>
      <c r="H445" s="48"/>
    </row>
    <row r="446" spans="1:8" ht="12.75">
      <c r="A446" s="92"/>
      <c r="B446" s="59" t="s">
        <v>64</v>
      </c>
      <c r="C446" s="60">
        <f>SUM(C443:C445)</f>
        <v>0</v>
      </c>
      <c r="D446" s="60">
        <f>SUM(D443:D445)</f>
        <v>0</v>
      </c>
      <c r="E446" s="60">
        <f>SUM(E443:E445)</f>
        <v>0</v>
      </c>
      <c r="F446" s="60">
        <f>SUM(F443:F445)</f>
        <v>0</v>
      </c>
      <c r="G446" s="60">
        <f t="shared" si="8"/>
        <v>0</v>
      </c>
      <c r="H446" s="48"/>
    </row>
    <row r="447" spans="1:8" ht="12.75">
      <c r="A447" s="93"/>
      <c r="B447" s="54" t="s">
        <v>38</v>
      </c>
      <c r="C447" s="51"/>
      <c r="D447" s="51"/>
      <c r="E447" s="51"/>
      <c r="F447" s="51"/>
      <c r="G447" s="61">
        <f t="shared" si="8"/>
        <v>0</v>
      </c>
      <c r="H447" s="1"/>
    </row>
    <row r="448" spans="1:8" ht="12.75">
      <c r="A448" s="93"/>
      <c r="B448" s="54" t="s">
        <v>43</v>
      </c>
      <c r="C448" s="51"/>
      <c r="D448" s="51"/>
      <c r="E448" s="51"/>
      <c r="F448" s="51"/>
      <c r="G448" s="61">
        <f t="shared" si="8"/>
        <v>0</v>
      </c>
      <c r="H448" s="1"/>
    </row>
    <row r="449" spans="1:8" ht="12.75">
      <c r="A449" s="93"/>
      <c r="B449" s="54" t="s">
        <v>46</v>
      </c>
      <c r="C449" s="51"/>
      <c r="D449" s="51"/>
      <c r="E449" s="51"/>
      <c r="F449" s="51"/>
      <c r="G449" s="61">
        <f t="shared" si="8"/>
        <v>0</v>
      </c>
      <c r="H449" s="1"/>
    </row>
    <row r="450" spans="1:8" ht="12.75">
      <c r="A450" s="93"/>
      <c r="B450" s="8" t="s">
        <v>64</v>
      </c>
      <c r="C450" s="52">
        <f>SUM(C447:C449)</f>
        <v>0</v>
      </c>
      <c r="D450" s="52">
        <f>SUM(D447:D449)</f>
        <v>0</v>
      </c>
      <c r="E450" s="52">
        <f>SUM(E447:E449)</f>
        <v>0</v>
      </c>
      <c r="F450" s="52">
        <f>SUM(F447:F449)</f>
        <v>0</v>
      </c>
      <c r="G450" s="62">
        <f t="shared" si="8"/>
        <v>0</v>
      </c>
      <c r="H450" s="1"/>
    </row>
    <row r="451" spans="1:8" ht="12.75">
      <c r="A451" s="92"/>
      <c r="B451" s="57" t="s">
        <v>38</v>
      </c>
      <c r="C451" s="49"/>
      <c r="D451" s="49"/>
      <c r="E451" s="49"/>
      <c r="F451" s="49"/>
      <c r="G451" s="58">
        <f t="shared" si="8"/>
        <v>0</v>
      </c>
      <c r="H451" s="48"/>
    </row>
    <row r="452" spans="1:8" ht="12.75">
      <c r="A452" s="92"/>
      <c r="B452" s="57" t="s">
        <v>43</v>
      </c>
      <c r="C452" s="49"/>
      <c r="D452" s="49"/>
      <c r="E452" s="49"/>
      <c r="F452" s="49"/>
      <c r="G452" s="58">
        <f t="shared" si="8"/>
        <v>0</v>
      </c>
      <c r="H452" s="48"/>
    </row>
    <row r="453" spans="1:8" ht="12.75">
      <c r="A453" s="92"/>
      <c r="B453" s="57" t="s">
        <v>46</v>
      </c>
      <c r="C453" s="49"/>
      <c r="D453" s="49"/>
      <c r="E453" s="49"/>
      <c r="F453" s="49"/>
      <c r="G453" s="58">
        <f t="shared" si="8"/>
        <v>0</v>
      </c>
      <c r="H453" s="48"/>
    </row>
    <row r="454" spans="1:8" ht="12.75">
      <c r="A454" s="92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8"/>
        <v>0</v>
      </c>
      <c r="H454" s="48"/>
    </row>
    <row r="455" spans="1:8" ht="12.75">
      <c r="A455" s="93"/>
      <c r="B455" s="54" t="s">
        <v>38</v>
      </c>
      <c r="C455" s="51"/>
      <c r="D455" s="51"/>
      <c r="E455" s="51"/>
      <c r="F455" s="51"/>
      <c r="G455" s="61">
        <f t="shared" si="8"/>
        <v>0</v>
      </c>
      <c r="H455" s="1"/>
    </row>
    <row r="456" spans="1:8" ht="12.75">
      <c r="A456" s="93"/>
      <c r="B456" s="54" t="s">
        <v>43</v>
      </c>
      <c r="C456" s="51"/>
      <c r="D456" s="51"/>
      <c r="E456" s="51"/>
      <c r="F456" s="51"/>
      <c r="G456" s="61">
        <f t="shared" si="8"/>
        <v>0</v>
      </c>
      <c r="H456" s="1"/>
    </row>
    <row r="457" spans="1:8" ht="12.75">
      <c r="A457" s="93"/>
      <c r="B457" s="54" t="s">
        <v>46</v>
      </c>
      <c r="C457" s="51"/>
      <c r="D457" s="51"/>
      <c r="E457" s="51"/>
      <c r="F457" s="51"/>
      <c r="G457" s="61">
        <f t="shared" si="8"/>
        <v>0</v>
      </c>
      <c r="H457" s="1"/>
    </row>
    <row r="458" spans="1:8" ht="12.75">
      <c r="A458" s="93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8"/>
        <v>0</v>
      </c>
      <c r="H458" s="1"/>
    </row>
    <row r="459" spans="1:8" ht="12.75">
      <c r="A459" s="92"/>
      <c r="B459" s="57" t="s">
        <v>38</v>
      </c>
      <c r="C459" s="49"/>
      <c r="D459" s="49"/>
      <c r="E459" s="49"/>
      <c r="F459" s="49"/>
      <c r="G459" s="58">
        <f t="shared" si="8"/>
        <v>0</v>
      </c>
      <c r="H459" s="48"/>
    </row>
    <row r="460" spans="1:8" ht="12.75">
      <c r="A460" s="92"/>
      <c r="B460" s="57" t="s">
        <v>43</v>
      </c>
      <c r="C460" s="49"/>
      <c r="D460" s="49"/>
      <c r="E460" s="49"/>
      <c r="F460" s="49"/>
      <c r="G460" s="58">
        <f t="shared" si="8"/>
        <v>0</v>
      </c>
      <c r="H460" s="48"/>
    </row>
    <row r="461" spans="1:8" ht="12.75">
      <c r="A461" s="92"/>
      <c r="B461" s="57" t="s">
        <v>46</v>
      </c>
      <c r="C461" s="49"/>
      <c r="D461" s="49"/>
      <c r="E461" s="49"/>
      <c r="F461" s="49"/>
      <c r="G461" s="58">
        <f t="shared" si="8"/>
        <v>0</v>
      </c>
      <c r="H461" s="48"/>
    </row>
    <row r="462" spans="1:8" ht="12.75">
      <c r="A462" s="92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8"/>
        <v>0</v>
      </c>
      <c r="H462" s="48"/>
    </row>
    <row r="463" spans="1:8" ht="12.75">
      <c r="A463" s="93"/>
      <c r="B463" s="54" t="s">
        <v>38</v>
      </c>
      <c r="C463" s="51"/>
      <c r="D463" s="51"/>
      <c r="E463" s="51"/>
      <c r="F463" s="51"/>
      <c r="G463" s="61">
        <f t="shared" si="8"/>
        <v>0</v>
      </c>
      <c r="H463" s="1"/>
    </row>
    <row r="464" spans="1:8" ht="12.75">
      <c r="A464" s="93"/>
      <c r="B464" s="54" t="s">
        <v>43</v>
      </c>
      <c r="C464" s="51"/>
      <c r="D464" s="51"/>
      <c r="E464" s="51"/>
      <c r="F464" s="51"/>
      <c r="G464" s="61">
        <f t="shared" si="8"/>
        <v>0</v>
      </c>
      <c r="H464" s="1"/>
    </row>
    <row r="465" spans="1:8" ht="12.75">
      <c r="A465" s="93"/>
      <c r="B465" s="54" t="s">
        <v>46</v>
      </c>
      <c r="C465" s="51"/>
      <c r="D465" s="51"/>
      <c r="E465" s="51"/>
      <c r="F465" s="51"/>
      <c r="G465" s="61">
        <f t="shared" si="8"/>
        <v>0</v>
      </c>
      <c r="H465" s="1"/>
    </row>
    <row r="466" spans="1:8" ht="12.75">
      <c r="A466" s="93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8"/>
        <v>0</v>
      </c>
      <c r="H466" s="1"/>
    </row>
    <row r="467" spans="1:8" ht="12.75">
      <c r="A467" s="92"/>
      <c r="B467" s="57" t="s">
        <v>38</v>
      </c>
      <c r="C467" s="49"/>
      <c r="D467" s="49"/>
      <c r="E467" s="49"/>
      <c r="F467" s="49"/>
      <c r="G467" s="58">
        <f t="shared" si="8"/>
        <v>0</v>
      </c>
      <c r="H467" s="48"/>
    </row>
    <row r="468" spans="1:8" ht="12.75">
      <c r="A468" s="92"/>
      <c r="B468" s="57" t="s">
        <v>43</v>
      </c>
      <c r="C468" s="49"/>
      <c r="D468" s="49"/>
      <c r="E468" s="49"/>
      <c r="F468" s="49"/>
      <c r="G468" s="58">
        <f t="shared" si="8"/>
        <v>0</v>
      </c>
      <c r="H468" s="48"/>
    </row>
    <row r="469" spans="1:8" ht="12.75">
      <c r="A469" s="92"/>
      <c r="B469" s="57" t="s">
        <v>46</v>
      </c>
      <c r="C469" s="49"/>
      <c r="D469" s="49"/>
      <c r="E469" s="49"/>
      <c r="F469" s="49"/>
      <c r="G469" s="58">
        <f t="shared" si="8"/>
        <v>0</v>
      </c>
      <c r="H469" s="48"/>
    </row>
    <row r="470" spans="1:8" ht="12.75">
      <c r="A470" s="92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8"/>
        <v>0</v>
      </c>
      <c r="H470" s="48"/>
    </row>
    <row r="471" spans="1:8" ht="12.75">
      <c r="A471" s="93"/>
      <c r="B471" s="54" t="s">
        <v>38</v>
      </c>
      <c r="C471" s="51"/>
      <c r="D471" s="51"/>
      <c r="E471" s="51"/>
      <c r="F471" s="51"/>
      <c r="G471" s="61">
        <f t="shared" si="8"/>
        <v>0</v>
      </c>
      <c r="H471" s="1"/>
    </row>
    <row r="472" spans="1:8" ht="12.75">
      <c r="A472" s="93"/>
      <c r="B472" s="54" t="s">
        <v>43</v>
      </c>
      <c r="C472" s="51"/>
      <c r="D472" s="51"/>
      <c r="E472" s="51"/>
      <c r="F472" s="51"/>
      <c r="G472" s="61">
        <f t="shared" si="8"/>
        <v>0</v>
      </c>
      <c r="H472" s="1"/>
    </row>
    <row r="473" spans="1:8" ht="12.75">
      <c r="A473" s="93"/>
      <c r="B473" s="54" t="s">
        <v>46</v>
      </c>
      <c r="C473" s="51"/>
      <c r="D473" s="51"/>
      <c r="E473" s="51"/>
      <c r="F473" s="51"/>
      <c r="G473" s="61">
        <f t="shared" si="8"/>
        <v>0</v>
      </c>
      <c r="H473" s="1"/>
    </row>
    <row r="474" spans="1:8" ht="12.75">
      <c r="A474" s="93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8"/>
        <v>0</v>
      </c>
      <c r="H474" s="1"/>
    </row>
    <row r="475" spans="1:8" ht="12.75">
      <c r="A475" s="92"/>
      <c r="B475" s="57" t="s">
        <v>38</v>
      </c>
      <c r="C475" s="49"/>
      <c r="D475" s="49"/>
      <c r="E475" s="49"/>
      <c r="F475" s="49"/>
      <c r="G475" s="58">
        <f aca="true" t="shared" si="9" ref="G475:G498">SUM(C475:F475)</f>
        <v>0</v>
      </c>
      <c r="H475" s="48"/>
    </row>
    <row r="476" spans="1:8" ht="12.75">
      <c r="A476" s="92"/>
      <c r="B476" s="57" t="s">
        <v>43</v>
      </c>
      <c r="C476" s="49"/>
      <c r="D476" s="49"/>
      <c r="E476" s="49"/>
      <c r="F476" s="49"/>
      <c r="G476" s="58">
        <f t="shared" si="9"/>
        <v>0</v>
      </c>
      <c r="H476" s="48"/>
    </row>
    <row r="477" spans="1:8" ht="12.75">
      <c r="A477" s="92"/>
      <c r="B477" s="57" t="s">
        <v>46</v>
      </c>
      <c r="C477" s="49"/>
      <c r="D477" s="49"/>
      <c r="E477" s="49"/>
      <c r="F477" s="49"/>
      <c r="G477" s="58">
        <f t="shared" si="9"/>
        <v>0</v>
      </c>
      <c r="H477" s="48"/>
    </row>
    <row r="478" spans="1:8" ht="12.75">
      <c r="A478" s="92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9"/>
        <v>0</v>
      </c>
      <c r="H478" s="48"/>
    </row>
    <row r="479" spans="1:8" ht="12.75">
      <c r="A479" s="93"/>
      <c r="B479" s="54" t="s">
        <v>38</v>
      </c>
      <c r="C479" s="51"/>
      <c r="D479" s="51"/>
      <c r="E479" s="51"/>
      <c r="F479" s="51"/>
      <c r="G479" s="61">
        <f t="shared" si="9"/>
        <v>0</v>
      </c>
      <c r="H479" s="1"/>
    </row>
    <row r="480" spans="1:8" ht="12.75">
      <c r="A480" s="93"/>
      <c r="B480" s="54" t="s">
        <v>43</v>
      </c>
      <c r="C480" s="51"/>
      <c r="D480" s="51"/>
      <c r="E480" s="51"/>
      <c r="F480" s="51"/>
      <c r="G480" s="61">
        <f t="shared" si="9"/>
        <v>0</v>
      </c>
      <c r="H480" s="1"/>
    </row>
    <row r="481" spans="1:8" ht="12.75">
      <c r="A481" s="93"/>
      <c r="B481" s="54" t="s">
        <v>46</v>
      </c>
      <c r="C481" s="51"/>
      <c r="D481" s="51"/>
      <c r="E481" s="51"/>
      <c r="F481" s="51"/>
      <c r="G481" s="61">
        <f t="shared" si="9"/>
        <v>0</v>
      </c>
      <c r="H481" s="1"/>
    </row>
    <row r="482" spans="1:8" ht="12.75">
      <c r="A482" s="93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9"/>
        <v>0</v>
      </c>
      <c r="H482" s="1"/>
    </row>
    <row r="483" spans="1:8" ht="12.75">
      <c r="A483" s="92"/>
      <c r="B483" s="57" t="s">
        <v>38</v>
      </c>
      <c r="C483" s="49"/>
      <c r="D483" s="49"/>
      <c r="E483" s="49"/>
      <c r="F483" s="49"/>
      <c r="G483" s="58">
        <f t="shared" si="9"/>
        <v>0</v>
      </c>
      <c r="H483" s="48"/>
    </row>
    <row r="484" spans="1:8" ht="12.75">
      <c r="A484" s="92"/>
      <c r="B484" s="57" t="s">
        <v>43</v>
      </c>
      <c r="C484" s="49"/>
      <c r="D484" s="49"/>
      <c r="E484" s="49"/>
      <c r="F484" s="49"/>
      <c r="G484" s="58">
        <f t="shared" si="9"/>
        <v>0</v>
      </c>
      <c r="H484" s="48"/>
    </row>
    <row r="485" spans="1:8" ht="12.75">
      <c r="A485" s="92"/>
      <c r="B485" s="57" t="s">
        <v>46</v>
      </c>
      <c r="C485" s="49"/>
      <c r="D485" s="49"/>
      <c r="E485" s="49"/>
      <c r="F485" s="49"/>
      <c r="G485" s="58">
        <f t="shared" si="9"/>
        <v>0</v>
      </c>
      <c r="H485" s="48"/>
    </row>
    <row r="486" spans="1:8" ht="12.75">
      <c r="A486" s="92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9"/>
        <v>0</v>
      </c>
      <c r="H486" s="48"/>
    </row>
    <row r="487" spans="1:8" ht="12.75">
      <c r="A487" s="93"/>
      <c r="B487" s="54" t="s">
        <v>38</v>
      </c>
      <c r="C487" s="51"/>
      <c r="D487" s="51"/>
      <c r="E487" s="51"/>
      <c r="F487" s="51"/>
      <c r="G487" s="61">
        <f t="shared" si="9"/>
        <v>0</v>
      </c>
      <c r="H487" s="1"/>
    </row>
    <row r="488" spans="1:8" ht="12.75">
      <c r="A488" s="93"/>
      <c r="B488" s="54" t="s">
        <v>43</v>
      </c>
      <c r="C488" s="51"/>
      <c r="D488" s="51"/>
      <c r="E488" s="51"/>
      <c r="F488" s="51"/>
      <c r="G488" s="61">
        <f t="shared" si="9"/>
        <v>0</v>
      </c>
      <c r="H488" s="1"/>
    </row>
    <row r="489" spans="1:8" ht="12.75">
      <c r="A489" s="93"/>
      <c r="B489" s="54" t="s">
        <v>46</v>
      </c>
      <c r="C489" s="51"/>
      <c r="D489" s="51"/>
      <c r="E489" s="51"/>
      <c r="F489" s="51"/>
      <c r="G489" s="61">
        <f t="shared" si="9"/>
        <v>0</v>
      </c>
      <c r="H489" s="1"/>
    </row>
    <row r="490" spans="1:8" ht="12.75">
      <c r="A490" s="93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9"/>
        <v>0</v>
      </c>
      <c r="H490" s="1"/>
    </row>
    <row r="491" spans="1:8" ht="12.75">
      <c r="A491" s="92"/>
      <c r="B491" s="57" t="s">
        <v>38</v>
      </c>
      <c r="C491" s="49"/>
      <c r="D491" s="49"/>
      <c r="E491" s="49"/>
      <c r="F491" s="49"/>
      <c r="G491" s="58">
        <f t="shared" si="9"/>
        <v>0</v>
      </c>
      <c r="H491" s="48"/>
    </row>
    <row r="492" spans="1:8" ht="12.75">
      <c r="A492" s="92"/>
      <c r="B492" s="57" t="s">
        <v>43</v>
      </c>
      <c r="C492" s="49"/>
      <c r="D492" s="49"/>
      <c r="E492" s="49"/>
      <c r="F492" s="49"/>
      <c r="G492" s="58">
        <f t="shared" si="9"/>
        <v>0</v>
      </c>
      <c r="H492" s="48"/>
    </row>
    <row r="493" spans="1:8" ht="12.75">
      <c r="A493" s="92"/>
      <c r="B493" s="57" t="s">
        <v>46</v>
      </c>
      <c r="C493" s="49"/>
      <c r="D493" s="49"/>
      <c r="E493" s="49"/>
      <c r="F493" s="49"/>
      <c r="G493" s="58">
        <f t="shared" si="9"/>
        <v>0</v>
      </c>
      <c r="H493" s="48"/>
    </row>
    <row r="494" spans="1:8" ht="12.75">
      <c r="A494" s="92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9"/>
        <v>0</v>
      </c>
      <c r="H494" s="48"/>
    </row>
    <row r="495" spans="1:8" ht="12.75">
      <c r="A495" s="93"/>
      <c r="B495" s="54" t="s">
        <v>38</v>
      </c>
      <c r="C495" s="51"/>
      <c r="D495" s="51"/>
      <c r="E495" s="51"/>
      <c r="F495" s="51"/>
      <c r="G495" s="61">
        <f t="shared" si="9"/>
        <v>0</v>
      </c>
      <c r="H495" s="1"/>
    </row>
    <row r="496" spans="1:8" ht="12.75">
      <c r="A496" s="93"/>
      <c r="B496" s="54" t="s">
        <v>43</v>
      </c>
      <c r="C496" s="51"/>
      <c r="D496" s="51"/>
      <c r="E496" s="51"/>
      <c r="F496" s="51"/>
      <c r="G496" s="61">
        <f t="shared" si="9"/>
        <v>0</v>
      </c>
      <c r="H496" s="1"/>
    </row>
    <row r="497" spans="1:8" ht="12.75">
      <c r="A497" s="93"/>
      <c r="B497" s="54" t="s">
        <v>46</v>
      </c>
      <c r="C497" s="51"/>
      <c r="D497" s="51"/>
      <c r="E497" s="51"/>
      <c r="F497" s="51"/>
      <c r="G497" s="61">
        <f t="shared" si="9"/>
        <v>0</v>
      </c>
      <c r="H497" s="1"/>
    </row>
    <row r="498" spans="1:8" ht="12.75">
      <c r="A498" s="93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9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0</v>
      </c>
      <c r="D499" s="64">
        <f>SUMIF($B$3:$B$498,"Water",$D$3:$D$498)</f>
        <v>0</v>
      </c>
      <c r="E499" s="64">
        <f>SUMIF($B$3:$B$498,"Water",$E$3:$E$498)</f>
        <v>0</v>
      </c>
      <c r="F499" s="64">
        <f>SUMIF($B$3:$B$498,"Water",$F$3:$F$498)</f>
        <v>0</v>
      </c>
      <c r="G499" s="64">
        <f>SUMIF($B$3:$B$498,"Water",$G$3:$G$498)</f>
        <v>0</v>
      </c>
    </row>
    <row r="500" spans="1:7" ht="12.75">
      <c r="A500" s="94"/>
      <c r="B500" s="63" t="s">
        <v>43</v>
      </c>
      <c r="C500" s="64">
        <f>SUMIF($B$3:$B$498,"Electricity",$C$3:$C$498)</f>
        <v>0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0</v>
      </c>
    </row>
    <row r="501" spans="1:7" ht="12.75">
      <c r="A501" s="94"/>
      <c r="B501" s="63" t="s">
        <v>46</v>
      </c>
      <c r="C501" s="64">
        <f>SUMIF($B$3:$B$498,"Other",$C$3:$C$498)</f>
        <v>0</v>
      </c>
      <c r="D501" s="64">
        <f>SUMIF($B$3:$B$498,"Other",$D$3:$D$498)</f>
        <v>0</v>
      </c>
      <c r="E501" s="64">
        <f>SUMIF($B$3:$B$498,"Other",$E$3:$E$498)</f>
        <v>0</v>
      </c>
      <c r="F501" s="64">
        <f>SUMIF($B$3:$B$498,"Other",$F$3:$F$498)</f>
        <v>0</v>
      </c>
      <c r="G501" s="64">
        <f>SUMIF($B$3:$B$498,"Other",$G$3:$G$498)</f>
        <v>0</v>
      </c>
    </row>
    <row r="502" spans="1:7" ht="12.75">
      <c r="A502" s="94"/>
      <c r="B502" s="63" t="s">
        <v>64</v>
      </c>
      <c r="C502" s="64">
        <f>SUMIF($B$3:$B$498,"Total",$C$3:$C$498)</f>
        <v>0</v>
      </c>
      <c r="D502" s="64">
        <f>SUMIF($B$3:$B$498,"Total",$D$3:$D$498)</f>
        <v>0</v>
      </c>
      <c r="E502" s="64">
        <f>SUMIF($B$3:$B$498,"Total",$E$3:$E$498)</f>
        <v>0</v>
      </c>
      <c r="F502" s="64">
        <f>SUMIF($B$3:$B$498,"Total",$F$3:$F$498)</f>
        <v>0</v>
      </c>
      <c r="G502" s="64">
        <f>SUMIF($B$3:$B$498,"Total",$G$3:$G$498)</f>
        <v>0</v>
      </c>
    </row>
  </sheetData>
  <sheetProtection sheet="1" objects="1" scenarios="1"/>
  <autoFilter ref="A2:G502"/>
  <mergeCells count="125">
    <mergeCell ref="A79:A82"/>
    <mergeCell ref="A83:A86"/>
    <mergeCell ref="A87:A90"/>
    <mergeCell ref="A91:A94"/>
    <mergeCell ref="A39:A42"/>
    <mergeCell ref="A43:A46"/>
    <mergeCell ref="A47:A50"/>
    <mergeCell ref="A51:A54"/>
    <mergeCell ref="A71:A74"/>
    <mergeCell ref="A75:A78"/>
    <mergeCell ref="A3:A6"/>
    <mergeCell ref="A7:A10"/>
    <mergeCell ref="A55:A58"/>
    <mergeCell ref="A59:A62"/>
    <mergeCell ref="A63:A66"/>
    <mergeCell ref="A67:A70"/>
    <mergeCell ref="A31:A34"/>
    <mergeCell ref="A35:A38"/>
    <mergeCell ref="A499:A502"/>
    <mergeCell ref="A11:A14"/>
    <mergeCell ref="A15:A18"/>
    <mergeCell ref="A19:A22"/>
    <mergeCell ref="A23:A26"/>
    <mergeCell ref="A27:A30"/>
    <mergeCell ref="A247:A250"/>
    <mergeCell ref="A251:A254"/>
    <mergeCell ref="A255:A258"/>
    <mergeCell ref="A259:A262"/>
    <mergeCell ref="A427:A430"/>
    <mergeCell ref="A431:A434"/>
    <mergeCell ref="A203:A206"/>
    <mergeCell ref="A235:A238"/>
    <mergeCell ref="A239:A242"/>
    <mergeCell ref="A243:A246"/>
    <mergeCell ref="A207:A210"/>
    <mergeCell ref="A211:A214"/>
    <mergeCell ref="A215:A218"/>
    <mergeCell ref="A219:A222"/>
    <mergeCell ref="A155:A158"/>
    <mergeCell ref="A159:A162"/>
    <mergeCell ref="A223:A226"/>
    <mergeCell ref="A227:A230"/>
    <mergeCell ref="A231:A234"/>
    <mergeCell ref="A459:A462"/>
    <mergeCell ref="A455:A458"/>
    <mergeCell ref="A415:A418"/>
    <mergeCell ref="A419:A422"/>
    <mergeCell ref="A423:A426"/>
    <mergeCell ref="A95:A98"/>
    <mergeCell ref="A99:A102"/>
    <mergeCell ref="A103:A106"/>
    <mergeCell ref="A107:A110"/>
    <mergeCell ref="A111:A114"/>
    <mergeCell ref="A115:A118"/>
    <mergeCell ref="A179:A182"/>
    <mergeCell ref="A183:A186"/>
    <mergeCell ref="A187:A190"/>
    <mergeCell ref="A191:A194"/>
    <mergeCell ref="A195:A198"/>
    <mergeCell ref="A199:A202"/>
    <mergeCell ref="A171:A174"/>
    <mergeCell ref="A175:A178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291:A294"/>
    <mergeCell ref="A295:A298"/>
    <mergeCell ref="A119:A122"/>
    <mergeCell ref="A263:A266"/>
    <mergeCell ref="A267:A270"/>
    <mergeCell ref="A271:A274"/>
    <mergeCell ref="A275:A278"/>
    <mergeCell ref="A279:A282"/>
    <mergeCell ref="A163:A166"/>
    <mergeCell ref="A167:A170"/>
    <mergeCell ref="A287:A290"/>
    <mergeCell ref="A307:A310"/>
    <mergeCell ref="A311:A314"/>
    <mergeCell ref="A315:A318"/>
    <mergeCell ref="A283:A286"/>
    <mergeCell ref="A391:A394"/>
    <mergeCell ref="A331:A334"/>
    <mergeCell ref="A335:A338"/>
    <mergeCell ref="A339:A342"/>
    <mergeCell ref="A343:A346"/>
    <mergeCell ref="A411:A414"/>
    <mergeCell ref="A347:A350"/>
    <mergeCell ref="A351:A354"/>
    <mergeCell ref="A355:A358"/>
    <mergeCell ref="A359:A362"/>
    <mergeCell ref="A299:A302"/>
    <mergeCell ref="A303:A306"/>
    <mergeCell ref="A395:A398"/>
    <mergeCell ref="A399:A402"/>
    <mergeCell ref="A375:A378"/>
    <mergeCell ref="A371:A374"/>
    <mergeCell ref="A319:A322"/>
    <mergeCell ref="A323:A326"/>
    <mergeCell ref="A327:A330"/>
    <mergeCell ref="A403:A406"/>
    <mergeCell ref="A407:A410"/>
    <mergeCell ref="A479:A482"/>
    <mergeCell ref="A483:A486"/>
    <mergeCell ref="A487:A490"/>
    <mergeCell ref="A491:A494"/>
    <mergeCell ref="A495:A498"/>
    <mergeCell ref="A363:A366"/>
    <mergeCell ref="A367:A370"/>
    <mergeCell ref="A379:A382"/>
    <mergeCell ref="A383:A386"/>
    <mergeCell ref="A387:A390"/>
    <mergeCell ref="A435:A438"/>
    <mergeCell ref="A439:A442"/>
    <mergeCell ref="A443:A446"/>
    <mergeCell ref="A447:A450"/>
    <mergeCell ref="A451:A454"/>
    <mergeCell ref="A475:A478"/>
    <mergeCell ref="A463:A466"/>
    <mergeCell ref="A467:A470"/>
    <mergeCell ref="A471:A474"/>
  </mergeCells>
  <dataValidations count="3">
    <dataValidation type="list" allowBlank="1" showInputMessage="1" showErrorMessage="1" sqref="B1">
      <formula1>MuniS20</formula1>
    </dataValidation>
    <dataValidation type="list" allowBlank="1" showInputMessage="1" showErrorMessage="1" sqref="A7:A498">
      <formula1>INDIRECT($B$1)</formula1>
    </dataValidation>
    <dataValidation type="list" allowBlank="1" showInputMessage="1" showErrorMessage="1" sqref="A3:A6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2"/>
  <sheetViews>
    <sheetView tabSelected="1" zoomScalePageLayoutView="0" workbookViewId="0" topLeftCell="A1">
      <selection activeCell="C16" sqref="C16"/>
    </sheetView>
  </sheetViews>
  <sheetFormatPr defaultColWidth="10.7109375" defaultRowHeight="12.75"/>
  <cols>
    <col min="1" max="1" width="45.7109375" style="54" customWidth="1"/>
    <col min="2" max="2" width="14.421875" style="54" bestFit="1" customWidth="1"/>
    <col min="3" max="5" width="10.7109375" style="54" bestFit="1" customWidth="1"/>
    <col min="6" max="6" width="12.28125" style="54" bestFit="1" customWidth="1"/>
    <col min="7" max="7" width="11.8515625" style="54" customWidth="1"/>
    <col min="8" max="8" width="54.57421875" style="54" customWidth="1"/>
    <col min="9" max="252" width="9.140625" style="54" customWidth="1"/>
    <col min="253" max="253" width="18.140625" style="54" bestFit="1" customWidth="1"/>
    <col min="254" max="254" width="14.421875" style="54" bestFit="1" customWidth="1"/>
    <col min="255" max="255" width="10.7109375" style="54" bestFit="1" customWidth="1"/>
    <col min="256" max="16384" width="10.7109375" style="54" customWidth="1"/>
  </cols>
  <sheetData>
    <row r="1" spans="1:2" ht="12.75">
      <c r="A1" s="53" t="s">
        <v>980</v>
      </c>
      <c r="B1" s="47" t="s">
        <v>346</v>
      </c>
    </row>
    <row r="2" spans="1:8" ht="49.5" customHeight="1">
      <c r="A2" s="55" t="s">
        <v>66</v>
      </c>
      <c r="B2" s="55" t="s">
        <v>63</v>
      </c>
      <c r="C2" s="56" t="s">
        <v>39</v>
      </c>
      <c r="D2" s="56" t="s">
        <v>40</v>
      </c>
      <c r="E2" s="56" t="s">
        <v>41</v>
      </c>
      <c r="F2" s="56" t="s">
        <v>42</v>
      </c>
      <c r="G2" s="56" t="s">
        <v>64</v>
      </c>
      <c r="H2" s="56" t="s">
        <v>65</v>
      </c>
    </row>
    <row r="3" spans="1:8" ht="12.75">
      <c r="A3" s="92" t="s">
        <v>828</v>
      </c>
      <c r="B3" s="57" t="s">
        <v>38</v>
      </c>
      <c r="C3" s="49">
        <v>947.1</v>
      </c>
      <c r="D3" s="49">
        <v>938.35</v>
      </c>
      <c r="E3" s="49">
        <v>929.65</v>
      </c>
      <c r="F3" s="49">
        <v>1833.05</v>
      </c>
      <c r="G3" s="58">
        <f aca="true" t="shared" si="0" ref="G3:G66">SUM(C3:F3)</f>
        <v>4648.15</v>
      </c>
      <c r="H3" s="48"/>
    </row>
    <row r="4" spans="1:8" ht="12.75">
      <c r="A4" s="92"/>
      <c r="B4" s="57" t="s">
        <v>43</v>
      </c>
      <c r="C4" s="49">
        <v>0</v>
      </c>
      <c r="D4" s="49">
        <v>0</v>
      </c>
      <c r="E4" s="49">
        <v>0</v>
      </c>
      <c r="F4" s="49">
        <v>0</v>
      </c>
      <c r="G4" s="58">
        <f t="shared" si="0"/>
        <v>0</v>
      </c>
      <c r="H4" s="48"/>
    </row>
    <row r="5" spans="1:8" ht="12.75">
      <c r="A5" s="92"/>
      <c r="B5" s="57" t="s">
        <v>46</v>
      </c>
      <c r="C5" s="49">
        <v>671.2</v>
      </c>
      <c r="D5" s="49">
        <v>665</v>
      </c>
      <c r="E5" s="49">
        <v>658.8</v>
      </c>
      <c r="F5" s="49">
        <v>1299</v>
      </c>
      <c r="G5" s="58">
        <f t="shared" si="0"/>
        <v>3294</v>
      </c>
      <c r="H5" s="48"/>
    </row>
    <row r="6" spans="1:8" ht="12.75">
      <c r="A6" s="92"/>
      <c r="B6" s="59" t="s">
        <v>64</v>
      </c>
      <c r="C6" s="60">
        <f>SUM(C3:C5)</f>
        <v>1618.3000000000002</v>
      </c>
      <c r="D6" s="60">
        <f>SUM(D3:D5)</f>
        <v>1603.35</v>
      </c>
      <c r="E6" s="60">
        <f>SUM(E3:E5)</f>
        <v>1588.4499999999998</v>
      </c>
      <c r="F6" s="60">
        <f>SUM(F3:F5)</f>
        <v>3132.05</v>
      </c>
      <c r="G6" s="60">
        <f t="shared" si="0"/>
        <v>7942.150000000001</v>
      </c>
      <c r="H6" s="48"/>
    </row>
    <row r="7" spans="1:8" ht="12.75">
      <c r="A7" s="93" t="s">
        <v>829</v>
      </c>
      <c r="B7" s="54" t="s">
        <v>38</v>
      </c>
      <c r="C7" s="51"/>
      <c r="D7" s="51"/>
      <c r="E7" s="51"/>
      <c r="F7" s="51"/>
      <c r="G7" s="61">
        <f t="shared" si="0"/>
        <v>0</v>
      </c>
      <c r="H7" s="1"/>
    </row>
    <row r="8" spans="1:8" ht="12.75">
      <c r="A8" s="93"/>
      <c r="B8" s="54" t="s">
        <v>43</v>
      </c>
      <c r="C8" s="51"/>
      <c r="D8" s="51"/>
      <c r="E8" s="51"/>
      <c r="F8" s="51"/>
      <c r="G8" s="61">
        <f t="shared" si="0"/>
        <v>0</v>
      </c>
      <c r="H8" s="1"/>
    </row>
    <row r="9" spans="1:8" ht="12.75">
      <c r="A9" s="93"/>
      <c r="B9" s="54" t="s">
        <v>46</v>
      </c>
      <c r="C9" s="51"/>
      <c r="D9" s="51"/>
      <c r="E9" s="51"/>
      <c r="F9" s="51"/>
      <c r="G9" s="61">
        <f t="shared" si="0"/>
        <v>0</v>
      </c>
      <c r="H9" s="1"/>
    </row>
    <row r="10" spans="1:8" ht="12.75">
      <c r="A10" s="93"/>
      <c r="B10" s="8" t="s">
        <v>64</v>
      </c>
      <c r="C10" s="62">
        <f>SUM(C7:C9)</f>
        <v>0</v>
      </c>
      <c r="D10" s="62">
        <f>SUM(D7:D9)</f>
        <v>0</v>
      </c>
      <c r="E10" s="62">
        <f>SUM(E7:E9)</f>
        <v>0</v>
      </c>
      <c r="F10" s="62">
        <f>SUM(F7:F9)</f>
        <v>0</v>
      </c>
      <c r="G10" s="62">
        <f t="shared" si="0"/>
        <v>0</v>
      </c>
      <c r="H10" s="1"/>
    </row>
    <row r="11" spans="1:8" ht="12.75">
      <c r="A11" s="92" t="s">
        <v>830</v>
      </c>
      <c r="B11" s="57" t="s">
        <v>38</v>
      </c>
      <c r="C11" s="49"/>
      <c r="D11" s="49"/>
      <c r="E11" s="49"/>
      <c r="F11" s="49"/>
      <c r="G11" s="58">
        <f t="shared" si="0"/>
        <v>0</v>
      </c>
      <c r="H11" s="48"/>
    </row>
    <row r="12" spans="1:8" ht="12.75">
      <c r="A12" s="92"/>
      <c r="B12" s="57" t="s">
        <v>43</v>
      </c>
      <c r="C12" s="49"/>
      <c r="D12" s="49"/>
      <c r="E12" s="49"/>
      <c r="F12" s="49"/>
      <c r="G12" s="58">
        <f t="shared" si="0"/>
        <v>0</v>
      </c>
      <c r="H12" s="48"/>
    </row>
    <row r="13" spans="1:8" ht="12.75">
      <c r="A13" s="92"/>
      <c r="B13" s="57" t="s">
        <v>46</v>
      </c>
      <c r="C13" s="49"/>
      <c r="D13" s="49"/>
      <c r="E13" s="49"/>
      <c r="F13" s="49"/>
      <c r="G13" s="58">
        <f t="shared" si="0"/>
        <v>0</v>
      </c>
      <c r="H13" s="48"/>
    </row>
    <row r="14" spans="1:8" ht="12.75">
      <c r="A14" s="92"/>
      <c r="B14" s="59" t="s">
        <v>64</v>
      </c>
      <c r="C14" s="60">
        <f>SUM(C11:C13)</f>
        <v>0</v>
      </c>
      <c r="D14" s="60">
        <f>SUM(D11:D13)</f>
        <v>0</v>
      </c>
      <c r="E14" s="60">
        <f>SUM(E11:E13)</f>
        <v>0</v>
      </c>
      <c r="F14" s="60">
        <f>SUM(F11:F13)</f>
        <v>0</v>
      </c>
      <c r="G14" s="60">
        <f t="shared" si="0"/>
        <v>0</v>
      </c>
      <c r="H14" s="48"/>
    </row>
    <row r="15" spans="1:8" ht="12.75">
      <c r="A15" s="93" t="s">
        <v>831</v>
      </c>
      <c r="B15" s="54" t="s">
        <v>38</v>
      </c>
      <c r="C15" s="51">
        <v>2988</v>
      </c>
      <c r="D15" s="51"/>
      <c r="E15" s="51"/>
      <c r="F15" s="51"/>
      <c r="G15" s="61">
        <f t="shared" si="0"/>
        <v>2988</v>
      </c>
      <c r="H15" s="1"/>
    </row>
    <row r="16" spans="1:8" ht="12.75">
      <c r="A16" s="93"/>
      <c r="B16" s="54" t="s">
        <v>43</v>
      </c>
      <c r="C16" s="51">
        <v>1705.35</v>
      </c>
      <c r="D16" s="51"/>
      <c r="E16" s="51"/>
      <c r="F16" s="51"/>
      <c r="G16" s="61">
        <f t="shared" si="0"/>
        <v>1705.35</v>
      </c>
      <c r="H16" s="1"/>
    </row>
    <row r="17" spans="1:8" ht="12.75">
      <c r="A17" s="93"/>
      <c r="B17" s="54" t="s">
        <v>46</v>
      </c>
      <c r="C17" s="51"/>
      <c r="D17" s="51"/>
      <c r="E17" s="51"/>
      <c r="F17" s="51"/>
      <c r="G17" s="61">
        <f t="shared" si="0"/>
        <v>0</v>
      </c>
      <c r="H17" s="1"/>
    </row>
    <row r="18" spans="1:8" ht="12.75">
      <c r="A18" s="93"/>
      <c r="B18" s="8" t="s">
        <v>64</v>
      </c>
      <c r="C18" s="62">
        <f>SUM(C15:C17)</f>
        <v>4693.35</v>
      </c>
      <c r="D18" s="62">
        <f>SUM(D15:D17)</f>
        <v>0</v>
      </c>
      <c r="E18" s="62">
        <f>SUM(E15:E17)</f>
        <v>0</v>
      </c>
      <c r="F18" s="62">
        <f>SUM(F15:F17)</f>
        <v>0</v>
      </c>
      <c r="G18" s="62">
        <f t="shared" si="0"/>
        <v>4693.35</v>
      </c>
      <c r="H18" s="1"/>
    </row>
    <row r="19" spans="1:8" ht="12.75">
      <c r="A19" s="92" t="s">
        <v>832</v>
      </c>
      <c r="B19" s="57" t="s">
        <v>38</v>
      </c>
      <c r="C19" s="49"/>
      <c r="D19" s="49"/>
      <c r="E19" s="49"/>
      <c r="F19" s="49"/>
      <c r="G19" s="58">
        <f t="shared" si="0"/>
        <v>0</v>
      </c>
      <c r="H19" s="48"/>
    </row>
    <row r="20" spans="1:8" ht="12.75">
      <c r="A20" s="92"/>
      <c r="B20" s="57" t="s">
        <v>43</v>
      </c>
      <c r="C20" s="49"/>
      <c r="D20" s="49"/>
      <c r="E20" s="49"/>
      <c r="F20" s="49"/>
      <c r="G20" s="58">
        <f t="shared" si="0"/>
        <v>0</v>
      </c>
      <c r="H20" s="48"/>
    </row>
    <row r="21" spans="1:8" ht="12.75">
      <c r="A21" s="92"/>
      <c r="B21" s="57" t="s">
        <v>46</v>
      </c>
      <c r="C21" s="49"/>
      <c r="D21" s="49"/>
      <c r="E21" s="49"/>
      <c r="F21" s="49"/>
      <c r="G21" s="58">
        <f t="shared" si="0"/>
        <v>0</v>
      </c>
      <c r="H21" s="48"/>
    </row>
    <row r="22" spans="1:8" ht="12.75">
      <c r="A22" s="92"/>
      <c r="B22" s="59" t="s">
        <v>64</v>
      </c>
      <c r="C22" s="50">
        <f>SUM(C19:C21)</f>
        <v>0</v>
      </c>
      <c r="D22" s="50">
        <f>SUM(D19:D21)</f>
        <v>0</v>
      </c>
      <c r="E22" s="50">
        <f>SUM(E19:E21)</f>
        <v>0</v>
      </c>
      <c r="F22" s="50">
        <f>SUM(F19:F21)</f>
        <v>0</v>
      </c>
      <c r="G22" s="60">
        <f t="shared" si="0"/>
        <v>0</v>
      </c>
      <c r="H22" s="48"/>
    </row>
    <row r="23" spans="1:8" ht="12.75">
      <c r="A23" s="93" t="s">
        <v>833</v>
      </c>
      <c r="B23" s="54" t="s">
        <v>38</v>
      </c>
      <c r="C23" s="51">
        <v>645.3</v>
      </c>
      <c r="D23" s="51">
        <v>0</v>
      </c>
      <c r="E23" s="51">
        <v>0</v>
      </c>
      <c r="F23" s="51">
        <v>0</v>
      </c>
      <c r="G23" s="61">
        <f t="shared" si="0"/>
        <v>645.3</v>
      </c>
      <c r="H23" s="1"/>
    </row>
    <row r="24" spans="1:8" ht="12.75">
      <c r="A24" s="93"/>
      <c r="B24" s="54" t="s">
        <v>43</v>
      </c>
      <c r="C24" s="51">
        <v>0</v>
      </c>
      <c r="D24" s="51">
        <v>0</v>
      </c>
      <c r="E24" s="51">
        <v>0</v>
      </c>
      <c r="F24" s="51">
        <v>0</v>
      </c>
      <c r="G24" s="61">
        <f t="shared" si="0"/>
        <v>0</v>
      </c>
      <c r="H24" s="1"/>
    </row>
    <row r="25" spans="1:8" ht="12.75">
      <c r="A25" s="93"/>
      <c r="B25" s="54" t="s">
        <v>46</v>
      </c>
      <c r="C25" s="51">
        <v>652.6</v>
      </c>
      <c r="D25" s="51">
        <v>0</v>
      </c>
      <c r="E25" s="51">
        <v>0</v>
      </c>
      <c r="F25" s="51">
        <v>0</v>
      </c>
      <c r="G25" s="61">
        <f t="shared" si="0"/>
        <v>652.6</v>
      </c>
      <c r="H25" s="1"/>
    </row>
    <row r="26" spans="1:8" ht="12.75">
      <c r="A26" s="93"/>
      <c r="B26" s="8" t="s">
        <v>64</v>
      </c>
      <c r="C26" s="62">
        <f>SUM(C23:C25)</f>
        <v>1297.9</v>
      </c>
      <c r="D26" s="62">
        <f>SUM(D23:D25)</f>
        <v>0</v>
      </c>
      <c r="E26" s="62">
        <f>SUM(E23:E25)</f>
        <v>0</v>
      </c>
      <c r="F26" s="62">
        <f>SUM(F23:F25)</f>
        <v>0</v>
      </c>
      <c r="G26" s="62">
        <f t="shared" si="0"/>
        <v>1297.9</v>
      </c>
      <c r="H26" s="1"/>
    </row>
    <row r="27" spans="1:8" ht="12.75">
      <c r="A27" s="92" t="s">
        <v>834</v>
      </c>
      <c r="B27" s="57" t="s">
        <v>38</v>
      </c>
      <c r="C27" s="49"/>
      <c r="D27" s="49"/>
      <c r="E27" s="49"/>
      <c r="F27" s="49"/>
      <c r="G27" s="58">
        <f t="shared" si="0"/>
        <v>0</v>
      </c>
      <c r="H27" s="48"/>
    </row>
    <row r="28" spans="1:8" ht="12.75">
      <c r="A28" s="92"/>
      <c r="B28" s="57" t="s">
        <v>43</v>
      </c>
      <c r="C28" s="49"/>
      <c r="D28" s="49"/>
      <c r="E28" s="49"/>
      <c r="F28" s="49"/>
      <c r="G28" s="58">
        <f t="shared" si="0"/>
        <v>0</v>
      </c>
      <c r="H28" s="48"/>
    </row>
    <row r="29" spans="1:8" ht="12.75">
      <c r="A29" s="92"/>
      <c r="B29" s="57" t="s">
        <v>46</v>
      </c>
      <c r="C29" s="49"/>
      <c r="D29" s="49"/>
      <c r="E29" s="49"/>
      <c r="F29" s="49"/>
      <c r="G29" s="58">
        <f t="shared" si="0"/>
        <v>0</v>
      </c>
      <c r="H29" s="48"/>
    </row>
    <row r="30" spans="1:8" ht="12.75">
      <c r="A30" s="92"/>
      <c r="B30" s="59" t="s">
        <v>64</v>
      </c>
      <c r="C30" s="60">
        <f>SUM(C27:C29)</f>
        <v>0</v>
      </c>
      <c r="D30" s="60">
        <f>SUM(D27:D29)</f>
        <v>0</v>
      </c>
      <c r="E30" s="60">
        <f>SUM(E27:E29)</f>
        <v>0</v>
      </c>
      <c r="F30" s="60">
        <f>SUM(F27:F29)</f>
        <v>0</v>
      </c>
      <c r="G30" s="60">
        <f t="shared" si="0"/>
        <v>0</v>
      </c>
      <c r="H30" s="48"/>
    </row>
    <row r="31" spans="1:8" ht="12.75">
      <c r="A31" s="93" t="s">
        <v>835</v>
      </c>
      <c r="B31" s="54" t="s">
        <v>38</v>
      </c>
      <c r="C31" s="51"/>
      <c r="D31" s="51"/>
      <c r="E31" s="51"/>
      <c r="F31" s="51"/>
      <c r="G31" s="61">
        <f t="shared" si="0"/>
        <v>0</v>
      </c>
      <c r="H31" s="1"/>
    </row>
    <row r="32" spans="1:8" ht="12.75">
      <c r="A32" s="93"/>
      <c r="B32" s="54" t="s">
        <v>43</v>
      </c>
      <c r="C32" s="51"/>
      <c r="D32" s="51"/>
      <c r="E32" s="51"/>
      <c r="F32" s="51"/>
      <c r="G32" s="61">
        <f t="shared" si="0"/>
        <v>0</v>
      </c>
      <c r="H32" s="1"/>
    </row>
    <row r="33" spans="1:8" ht="12.75">
      <c r="A33" s="93"/>
      <c r="B33" s="54" t="s">
        <v>46</v>
      </c>
      <c r="C33" s="51"/>
      <c r="D33" s="51"/>
      <c r="E33" s="51"/>
      <c r="F33" s="51"/>
      <c r="G33" s="61">
        <f t="shared" si="0"/>
        <v>0</v>
      </c>
      <c r="H33" s="1"/>
    </row>
    <row r="34" spans="1:8" ht="12.75">
      <c r="A34" s="93"/>
      <c r="B34" s="8" t="s">
        <v>64</v>
      </c>
      <c r="C34" s="62">
        <f>SUM(C31:C33)</f>
        <v>0</v>
      </c>
      <c r="D34" s="62">
        <f>SUM(D31:D33)</f>
        <v>0</v>
      </c>
      <c r="E34" s="62">
        <f>SUM(E31:E33)</f>
        <v>0</v>
      </c>
      <c r="F34" s="62">
        <f>SUM(F31:F33)</f>
        <v>0</v>
      </c>
      <c r="G34" s="62">
        <f t="shared" si="0"/>
        <v>0</v>
      </c>
      <c r="H34" s="1"/>
    </row>
    <row r="35" spans="1:8" ht="12.75">
      <c r="A35" s="92" t="s">
        <v>836</v>
      </c>
      <c r="B35" s="57" t="s">
        <v>38</v>
      </c>
      <c r="C35" s="49"/>
      <c r="D35" s="49"/>
      <c r="E35" s="49"/>
      <c r="F35" s="49"/>
      <c r="G35" s="58">
        <f t="shared" si="0"/>
        <v>0</v>
      </c>
      <c r="H35" s="48"/>
    </row>
    <row r="36" spans="1:8" ht="12.75">
      <c r="A36" s="92"/>
      <c r="B36" s="57" t="s">
        <v>43</v>
      </c>
      <c r="C36" s="49"/>
      <c r="D36" s="49"/>
      <c r="E36" s="49"/>
      <c r="F36" s="49"/>
      <c r="G36" s="58">
        <f t="shared" si="0"/>
        <v>0</v>
      </c>
      <c r="H36" s="48"/>
    </row>
    <row r="37" spans="1:8" ht="12.75">
      <c r="A37" s="92"/>
      <c r="B37" s="57" t="s">
        <v>46</v>
      </c>
      <c r="C37" s="49"/>
      <c r="D37" s="49"/>
      <c r="E37" s="49"/>
      <c r="F37" s="49"/>
      <c r="G37" s="58">
        <f t="shared" si="0"/>
        <v>0</v>
      </c>
      <c r="H37" s="48"/>
    </row>
    <row r="38" spans="1:8" ht="12.75">
      <c r="A38" s="92"/>
      <c r="B38" s="59" t="s">
        <v>64</v>
      </c>
      <c r="C38" s="60">
        <f>SUM(C35:C37)</f>
        <v>0</v>
      </c>
      <c r="D38" s="60">
        <f>SUM(D35:D37)</f>
        <v>0</v>
      </c>
      <c r="E38" s="60">
        <f>SUM(E35:E37)</f>
        <v>0</v>
      </c>
      <c r="F38" s="60">
        <f>SUM(F35:F37)</f>
        <v>0</v>
      </c>
      <c r="G38" s="60">
        <f t="shared" si="0"/>
        <v>0</v>
      </c>
      <c r="H38" s="48"/>
    </row>
    <row r="39" spans="1:8" ht="12.75">
      <c r="A39" s="93" t="s">
        <v>837</v>
      </c>
      <c r="B39" s="54" t="s">
        <v>38</v>
      </c>
      <c r="C39" s="51"/>
      <c r="D39" s="51"/>
      <c r="E39" s="51"/>
      <c r="F39" s="51"/>
      <c r="G39" s="61">
        <f t="shared" si="0"/>
        <v>0</v>
      </c>
      <c r="H39" s="1"/>
    </row>
    <row r="40" spans="1:8" ht="12.75">
      <c r="A40" s="93"/>
      <c r="B40" s="54" t="s">
        <v>43</v>
      </c>
      <c r="C40" s="51"/>
      <c r="D40" s="51"/>
      <c r="E40" s="51"/>
      <c r="F40" s="51"/>
      <c r="G40" s="61">
        <f t="shared" si="0"/>
        <v>0</v>
      </c>
      <c r="H40" s="1"/>
    </row>
    <row r="41" spans="1:8" ht="12.75">
      <c r="A41" s="93"/>
      <c r="B41" s="54" t="s">
        <v>46</v>
      </c>
      <c r="C41" s="51"/>
      <c r="D41" s="51"/>
      <c r="E41" s="51"/>
      <c r="F41" s="51"/>
      <c r="G41" s="61">
        <f t="shared" si="0"/>
        <v>0</v>
      </c>
      <c r="H41" s="1"/>
    </row>
    <row r="42" spans="1:8" ht="12.75">
      <c r="A42" s="93"/>
      <c r="B42" s="8" t="s">
        <v>64</v>
      </c>
      <c r="C42" s="62">
        <f>SUM(C39:C41)</f>
        <v>0</v>
      </c>
      <c r="D42" s="62">
        <f>SUM(D39:D41)</f>
        <v>0</v>
      </c>
      <c r="E42" s="62">
        <f>SUM(E39:E41)</f>
        <v>0</v>
      </c>
      <c r="F42" s="62">
        <f>SUM(F39:F41)</f>
        <v>0</v>
      </c>
      <c r="G42" s="62">
        <f t="shared" si="0"/>
        <v>0</v>
      </c>
      <c r="H42" s="1"/>
    </row>
    <row r="43" spans="1:8" ht="12.75">
      <c r="A43" s="92" t="s">
        <v>838</v>
      </c>
      <c r="B43" s="57" t="s">
        <v>38</v>
      </c>
      <c r="C43" s="49"/>
      <c r="D43" s="49"/>
      <c r="E43" s="49"/>
      <c r="F43" s="49"/>
      <c r="G43" s="58">
        <f t="shared" si="0"/>
        <v>0</v>
      </c>
      <c r="H43" s="48"/>
    </row>
    <row r="44" spans="1:8" ht="12.75">
      <c r="A44" s="92"/>
      <c r="B44" s="57" t="s">
        <v>43</v>
      </c>
      <c r="C44" s="49"/>
      <c r="D44" s="49"/>
      <c r="E44" s="49"/>
      <c r="F44" s="49"/>
      <c r="G44" s="58">
        <f t="shared" si="0"/>
        <v>0</v>
      </c>
      <c r="H44" s="48"/>
    </row>
    <row r="45" spans="1:8" ht="12.75">
      <c r="A45" s="92"/>
      <c r="B45" s="57" t="s">
        <v>46</v>
      </c>
      <c r="C45" s="49"/>
      <c r="D45" s="49"/>
      <c r="E45" s="49"/>
      <c r="F45" s="49"/>
      <c r="G45" s="58">
        <f t="shared" si="0"/>
        <v>0</v>
      </c>
      <c r="H45" s="48"/>
    </row>
    <row r="46" spans="1:8" ht="12.75">
      <c r="A46" s="92"/>
      <c r="B46" s="59" t="s">
        <v>64</v>
      </c>
      <c r="C46" s="60">
        <f>SUM(C43:C45)</f>
        <v>0</v>
      </c>
      <c r="D46" s="60">
        <f>SUM(D43:D45)</f>
        <v>0</v>
      </c>
      <c r="E46" s="60">
        <f>SUM(E43:E45)</f>
        <v>0</v>
      </c>
      <c r="F46" s="60">
        <f>SUM(F43:F45)</f>
        <v>0</v>
      </c>
      <c r="G46" s="60">
        <f t="shared" si="0"/>
        <v>0</v>
      </c>
      <c r="H46" s="48"/>
    </row>
    <row r="47" spans="1:8" ht="12.75">
      <c r="A47" s="93" t="s">
        <v>839</v>
      </c>
      <c r="B47" s="54" t="s">
        <v>38</v>
      </c>
      <c r="C47" s="51"/>
      <c r="D47" s="51"/>
      <c r="E47" s="51"/>
      <c r="F47" s="51"/>
      <c r="G47" s="61">
        <f t="shared" si="0"/>
        <v>0</v>
      </c>
      <c r="H47" s="1"/>
    </row>
    <row r="48" spans="1:8" ht="12.75">
      <c r="A48" s="93"/>
      <c r="B48" s="54" t="s">
        <v>43</v>
      </c>
      <c r="C48" s="51"/>
      <c r="D48" s="51"/>
      <c r="E48" s="51"/>
      <c r="F48" s="51"/>
      <c r="G48" s="61">
        <f t="shared" si="0"/>
        <v>0</v>
      </c>
      <c r="H48" s="1"/>
    </row>
    <row r="49" spans="1:8" ht="12.75">
      <c r="A49" s="93"/>
      <c r="B49" s="54" t="s">
        <v>46</v>
      </c>
      <c r="C49" s="51"/>
      <c r="D49" s="51"/>
      <c r="E49" s="51"/>
      <c r="F49" s="51"/>
      <c r="G49" s="61">
        <f t="shared" si="0"/>
        <v>0</v>
      </c>
      <c r="H49" s="1"/>
    </row>
    <row r="50" spans="1:8" ht="12.75">
      <c r="A50" s="93"/>
      <c r="B50" s="8" t="s">
        <v>64</v>
      </c>
      <c r="C50" s="62">
        <f>SUM(C47:C49)</f>
        <v>0</v>
      </c>
      <c r="D50" s="62">
        <f>SUM(D47:D49)</f>
        <v>0</v>
      </c>
      <c r="E50" s="62">
        <f>SUM(E47:E49)</f>
        <v>0</v>
      </c>
      <c r="F50" s="62">
        <f>SUM(F47:F49)</f>
        <v>0</v>
      </c>
      <c r="G50" s="62">
        <f t="shared" si="0"/>
        <v>0</v>
      </c>
      <c r="H50" s="1"/>
    </row>
    <row r="51" spans="1:8" ht="12.75">
      <c r="A51" s="92" t="s">
        <v>840</v>
      </c>
      <c r="B51" s="57" t="s">
        <v>38</v>
      </c>
      <c r="C51" s="49"/>
      <c r="D51" s="49"/>
      <c r="E51" s="49"/>
      <c r="F51" s="49"/>
      <c r="G51" s="58">
        <f t="shared" si="0"/>
        <v>0</v>
      </c>
      <c r="H51" s="48"/>
    </row>
    <row r="52" spans="1:8" ht="12.75">
      <c r="A52" s="92"/>
      <c r="B52" s="57" t="s">
        <v>43</v>
      </c>
      <c r="C52" s="49"/>
      <c r="D52" s="49"/>
      <c r="E52" s="49"/>
      <c r="F52" s="49"/>
      <c r="G52" s="58">
        <f t="shared" si="0"/>
        <v>0</v>
      </c>
      <c r="H52" s="48"/>
    </row>
    <row r="53" spans="1:8" ht="12.75">
      <c r="A53" s="92"/>
      <c r="B53" s="57" t="s">
        <v>46</v>
      </c>
      <c r="C53" s="49"/>
      <c r="D53" s="49"/>
      <c r="E53" s="49"/>
      <c r="F53" s="49"/>
      <c r="G53" s="58">
        <f t="shared" si="0"/>
        <v>0</v>
      </c>
      <c r="H53" s="48"/>
    </row>
    <row r="54" spans="1:8" ht="12.75">
      <c r="A54" s="92"/>
      <c r="B54" s="59" t="s">
        <v>64</v>
      </c>
      <c r="C54" s="60">
        <f>SUM(C51:C53)</f>
        <v>0</v>
      </c>
      <c r="D54" s="60">
        <f>SUM(D51:D53)</f>
        <v>0</v>
      </c>
      <c r="E54" s="60">
        <f>SUM(E51:E53)</f>
        <v>0</v>
      </c>
      <c r="F54" s="60">
        <f>SUM(F51:F53)</f>
        <v>0</v>
      </c>
      <c r="G54" s="60">
        <f t="shared" si="0"/>
        <v>0</v>
      </c>
      <c r="H54" s="48"/>
    </row>
    <row r="55" spans="1:8" ht="12.75">
      <c r="A55" s="93" t="s">
        <v>841</v>
      </c>
      <c r="B55" s="54" t="s">
        <v>38</v>
      </c>
      <c r="C55" s="51"/>
      <c r="D55" s="51"/>
      <c r="E55" s="51"/>
      <c r="F55" s="51"/>
      <c r="G55" s="61">
        <f t="shared" si="0"/>
        <v>0</v>
      </c>
      <c r="H55" s="1"/>
    </row>
    <row r="56" spans="1:8" ht="12.75">
      <c r="A56" s="93"/>
      <c r="B56" s="54" t="s">
        <v>43</v>
      </c>
      <c r="C56" s="51"/>
      <c r="D56" s="51"/>
      <c r="E56" s="51"/>
      <c r="F56" s="51"/>
      <c r="G56" s="61">
        <f t="shared" si="0"/>
        <v>0</v>
      </c>
      <c r="H56" s="1"/>
    </row>
    <row r="57" spans="1:8" ht="12.75">
      <c r="A57" s="93"/>
      <c r="B57" s="54" t="s">
        <v>46</v>
      </c>
      <c r="C57" s="51"/>
      <c r="D57" s="51"/>
      <c r="E57" s="51"/>
      <c r="F57" s="51"/>
      <c r="G57" s="61">
        <f t="shared" si="0"/>
        <v>0</v>
      </c>
      <c r="H57" s="1"/>
    </row>
    <row r="58" spans="1:8" ht="12.75">
      <c r="A58" s="93"/>
      <c r="B58" s="8" t="s">
        <v>64</v>
      </c>
      <c r="C58" s="62">
        <f>SUM(C55:C57)</f>
        <v>0</v>
      </c>
      <c r="D58" s="62">
        <f>SUM(D55:D57)</f>
        <v>0</v>
      </c>
      <c r="E58" s="62">
        <f>SUM(E55:E57)</f>
        <v>0</v>
      </c>
      <c r="F58" s="62">
        <f>SUM(F55:F57)</f>
        <v>0</v>
      </c>
      <c r="G58" s="62">
        <f t="shared" si="0"/>
        <v>0</v>
      </c>
      <c r="H58" s="1"/>
    </row>
    <row r="59" spans="1:8" ht="12.75">
      <c r="A59" s="92" t="s">
        <v>842</v>
      </c>
      <c r="B59" s="57" t="s">
        <v>38</v>
      </c>
      <c r="C59" s="49"/>
      <c r="D59" s="49"/>
      <c r="E59" s="49"/>
      <c r="F59" s="49"/>
      <c r="G59" s="58">
        <f t="shared" si="0"/>
        <v>0</v>
      </c>
      <c r="H59" s="48"/>
    </row>
    <row r="60" spans="1:8" ht="12.75">
      <c r="A60" s="92"/>
      <c r="B60" s="57" t="s">
        <v>43</v>
      </c>
      <c r="C60" s="49"/>
      <c r="D60" s="49"/>
      <c r="E60" s="49"/>
      <c r="F60" s="49"/>
      <c r="G60" s="58">
        <f t="shared" si="0"/>
        <v>0</v>
      </c>
      <c r="H60" s="48"/>
    </row>
    <row r="61" spans="1:8" ht="12.75">
      <c r="A61" s="92"/>
      <c r="B61" s="57" t="s">
        <v>46</v>
      </c>
      <c r="C61" s="49"/>
      <c r="D61" s="49"/>
      <c r="E61" s="49"/>
      <c r="F61" s="49"/>
      <c r="G61" s="58">
        <f t="shared" si="0"/>
        <v>0</v>
      </c>
      <c r="H61" s="48"/>
    </row>
    <row r="62" spans="1:8" ht="12.75">
      <c r="A62" s="92"/>
      <c r="B62" s="59" t="s">
        <v>64</v>
      </c>
      <c r="C62" s="60">
        <f>SUM(C59:C61)</f>
        <v>0</v>
      </c>
      <c r="D62" s="60">
        <f>SUM(D59:D61)</f>
        <v>0</v>
      </c>
      <c r="E62" s="60">
        <f>SUM(E59:E61)</f>
        <v>0</v>
      </c>
      <c r="F62" s="60">
        <f>SUM(F59:F61)</f>
        <v>0</v>
      </c>
      <c r="G62" s="60">
        <f t="shared" si="0"/>
        <v>0</v>
      </c>
      <c r="H62" s="48"/>
    </row>
    <row r="63" spans="1:8" ht="12.75">
      <c r="A63" s="93" t="s">
        <v>843</v>
      </c>
      <c r="B63" s="54" t="s">
        <v>38</v>
      </c>
      <c r="C63" s="51"/>
      <c r="D63" s="51"/>
      <c r="E63" s="51"/>
      <c r="F63" s="51"/>
      <c r="G63" s="61">
        <f t="shared" si="0"/>
        <v>0</v>
      </c>
      <c r="H63" s="1"/>
    </row>
    <row r="64" spans="1:8" ht="12.75">
      <c r="A64" s="93"/>
      <c r="B64" s="54" t="s">
        <v>43</v>
      </c>
      <c r="C64" s="51"/>
      <c r="D64" s="51"/>
      <c r="E64" s="51"/>
      <c r="F64" s="51"/>
      <c r="G64" s="61">
        <f t="shared" si="0"/>
        <v>0</v>
      </c>
      <c r="H64" s="1"/>
    </row>
    <row r="65" spans="1:8" ht="12.75">
      <c r="A65" s="93"/>
      <c r="B65" s="54" t="s">
        <v>46</v>
      </c>
      <c r="C65" s="51"/>
      <c r="D65" s="51"/>
      <c r="E65" s="51"/>
      <c r="F65" s="51"/>
      <c r="G65" s="61">
        <f t="shared" si="0"/>
        <v>0</v>
      </c>
      <c r="H65" s="1"/>
    </row>
    <row r="66" spans="1:8" ht="12.75">
      <c r="A66" s="93"/>
      <c r="B66" s="8" t="s">
        <v>64</v>
      </c>
      <c r="C66" s="62">
        <f>SUM(C63:C65)</f>
        <v>0</v>
      </c>
      <c r="D66" s="62">
        <f>SUM(D63:D65)</f>
        <v>0</v>
      </c>
      <c r="E66" s="62">
        <f>SUM(E63:E65)</f>
        <v>0</v>
      </c>
      <c r="F66" s="62">
        <f>SUM(F63:F65)</f>
        <v>0</v>
      </c>
      <c r="G66" s="62">
        <f t="shared" si="0"/>
        <v>0</v>
      </c>
      <c r="H66" s="1"/>
    </row>
    <row r="67" spans="1:8" ht="12.75">
      <c r="A67" s="92" t="s">
        <v>844</v>
      </c>
      <c r="B67" s="57" t="s">
        <v>38</v>
      </c>
      <c r="C67" s="49"/>
      <c r="D67" s="49"/>
      <c r="E67" s="49"/>
      <c r="F67" s="49"/>
      <c r="G67" s="58">
        <f aca="true" t="shared" si="1" ref="G67:G130">SUM(C67:F67)</f>
        <v>0</v>
      </c>
      <c r="H67" s="48"/>
    </row>
    <row r="68" spans="1:8" ht="12.75">
      <c r="A68" s="92"/>
      <c r="B68" s="57" t="s">
        <v>43</v>
      </c>
      <c r="C68" s="49"/>
      <c r="D68" s="49"/>
      <c r="E68" s="49"/>
      <c r="F68" s="49"/>
      <c r="G68" s="58">
        <f t="shared" si="1"/>
        <v>0</v>
      </c>
      <c r="H68" s="48"/>
    </row>
    <row r="69" spans="1:8" ht="12.75">
      <c r="A69" s="92"/>
      <c r="B69" s="57" t="s">
        <v>46</v>
      </c>
      <c r="C69" s="49"/>
      <c r="D69" s="49"/>
      <c r="E69" s="49"/>
      <c r="F69" s="49"/>
      <c r="G69" s="58">
        <f t="shared" si="1"/>
        <v>0</v>
      </c>
      <c r="H69" s="48"/>
    </row>
    <row r="70" spans="1:8" ht="12.75">
      <c r="A70" s="92"/>
      <c r="B70" s="59" t="s">
        <v>64</v>
      </c>
      <c r="C70" s="60">
        <f>SUM(C67:C69)</f>
        <v>0</v>
      </c>
      <c r="D70" s="60">
        <f>SUM(D67:D69)</f>
        <v>0</v>
      </c>
      <c r="E70" s="60">
        <f>SUM(E67:E69)</f>
        <v>0</v>
      </c>
      <c r="F70" s="60">
        <f>SUM(F67:F69)</f>
        <v>0</v>
      </c>
      <c r="G70" s="60">
        <f t="shared" si="1"/>
        <v>0</v>
      </c>
      <c r="H70" s="48"/>
    </row>
    <row r="71" spans="1:8" ht="12.75">
      <c r="A71" s="93" t="s">
        <v>845</v>
      </c>
      <c r="B71" s="54" t="s">
        <v>38</v>
      </c>
      <c r="C71" s="51"/>
      <c r="D71" s="51"/>
      <c r="E71" s="51"/>
      <c r="F71" s="51"/>
      <c r="G71" s="61">
        <f t="shared" si="1"/>
        <v>0</v>
      </c>
      <c r="H71" s="1"/>
    </row>
    <row r="72" spans="1:8" ht="12.75">
      <c r="A72" s="93"/>
      <c r="B72" s="54" t="s">
        <v>43</v>
      </c>
      <c r="C72" s="51"/>
      <c r="D72" s="51"/>
      <c r="E72" s="51"/>
      <c r="F72" s="51"/>
      <c r="G72" s="61">
        <f t="shared" si="1"/>
        <v>0</v>
      </c>
      <c r="H72" s="1"/>
    </row>
    <row r="73" spans="1:8" ht="12.75">
      <c r="A73" s="93"/>
      <c r="B73" s="54" t="s">
        <v>46</v>
      </c>
      <c r="C73" s="51"/>
      <c r="D73" s="51"/>
      <c r="E73" s="51"/>
      <c r="F73" s="51"/>
      <c r="G73" s="61">
        <f t="shared" si="1"/>
        <v>0</v>
      </c>
      <c r="H73" s="1"/>
    </row>
    <row r="74" spans="1:8" ht="12.75">
      <c r="A74" s="93"/>
      <c r="B74" s="8" t="s">
        <v>64</v>
      </c>
      <c r="C74" s="62">
        <f>SUM(C71:C73)</f>
        <v>0</v>
      </c>
      <c r="D74" s="62">
        <f>SUM(D71:D73)</f>
        <v>0</v>
      </c>
      <c r="E74" s="62">
        <f>SUM(E71:E73)</f>
        <v>0</v>
      </c>
      <c r="F74" s="62">
        <f>SUM(F71:F73)</f>
        <v>0</v>
      </c>
      <c r="G74" s="62">
        <f t="shared" si="1"/>
        <v>0</v>
      </c>
      <c r="H74" s="1"/>
    </row>
    <row r="75" spans="1:8" ht="12.75">
      <c r="A75" s="92" t="s">
        <v>846</v>
      </c>
      <c r="B75" s="57" t="s">
        <v>38</v>
      </c>
      <c r="C75" s="49"/>
      <c r="D75" s="49"/>
      <c r="E75" s="49"/>
      <c r="F75" s="49"/>
      <c r="G75" s="58">
        <f t="shared" si="1"/>
        <v>0</v>
      </c>
      <c r="H75" s="48"/>
    </row>
    <row r="76" spans="1:8" ht="12.75">
      <c r="A76" s="92"/>
      <c r="B76" s="57" t="s">
        <v>43</v>
      </c>
      <c r="C76" s="49"/>
      <c r="D76" s="49"/>
      <c r="E76" s="49"/>
      <c r="F76" s="49"/>
      <c r="G76" s="58">
        <f t="shared" si="1"/>
        <v>0</v>
      </c>
      <c r="H76" s="48"/>
    </row>
    <row r="77" spans="1:8" ht="12.75">
      <c r="A77" s="92"/>
      <c r="B77" s="57" t="s">
        <v>46</v>
      </c>
      <c r="C77" s="49"/>
      <c r="D77" s="49"/>
      <c r="E77" s="49"/>
      <c r="F77" s="49"/>
      <c r="G77" s="58">
        <f t="shared" si="1"/>
        <v>0</v>
      </c>
      <c r="H77" s="48"/>
    </row>
    <row r="78" spans="1:8" ht="12.75">
      <c r="A78" s="92"/>
      <c r="B78" s="59" t="s">
        <v>64</v>
      </c>
      <c r="C78" s="60">
        <f>SUM(C75:C77)</f>
        <v>0</v>
      </c>
      <c r="D78" s="60">
        <f>SUM(D75:D77)</f>
        <v>0</v>
      </c>
      <c r="E78" s="60">
        <f>SUM(E75:E77)</f>
        <v>0</v>
      </c>
      <c r="F78" s="60">
        <f>SUM(F75:F77)</f>
        <v>0</v>
      </c>
      <c r="G78" s="60">
        <f t="shared" si="1"/>
        <v>0</v>
      </c>
      <c r="H78" s="48"/>
    </row>
    <row r="79" spans="1:8" ht="12.75">
      <c r="A79" s="93" t="s">
        <v>847</v>
      </c>
      <c r="B79" s="54" t="s">
        <v>38</v>
      </c>
      <c r="C79" s="51"/>
      <c r="D79" s="51"/>
      <c r="E79" s="51"/>
      <c r="F79" s="51"/>
      <c r="G79" s="61">
        <f t="shared" si="1"/>
        <v>0</v>
      </c>
      <c r="H79" s="1"/>
    </row>
    <row r="80" spans="1:8" ht="12.75">
      <c r="A80" s="93"/>
      <c r="B80" s="54" t="s">
        <v>43</v>
      </c>
      <c r="C80" s="51"/>
      <c r="D80" s="51"/>
      <c r="E80" s="51"/>
      <c r="F80" s="51"/>
      <c r="G80" s="61">
        <f t="shared" si="1"/>
        <v>0</v>
      </c>
      <c r="H80" s="1"/>
    </row>
    <row r="81" spans="1:8" ht="12.75">
      <c r="A81" s="93"/>
      <c r="B81" s="54" t="s">
        <v>46</v>
      </c>
      <c r="C81" s="51"/>
      <c r="D81" s="51"/>
      <c r="E81" s="51"/>
      <c r="F81" s="51"/>
      <c r="G81" s="61">
        <f t="shared" si="1"/>
        <v>0</v>
      </c>
      <c r="H81" s="1"/>
    </row>
    <row r="82" spans="1:8" ht="12.75">
      <c r="A82" s="93"/>
      <c r="B82" s="8" t="s">
        <v>64</v>
      </c>
      <c r="C82" s="62">
        <f>SUM(C79:C81)</f>
        <v>0</v>
      </c>
      <c r="D82" s="62">
        <f>SUM(D79:D81)</f>
        <v>0</v>
      </c>
      <c r="E82" s="62">
        <f>SUM(E79:E81)</f>
        <v>0</v>
      </c>
      <c r="F82" s="62">
        <f>SUM(F79:F81)</f>
        <v>0</v>
      </c>
      <c r="G82" s="62">
        <f t="shared" si="1"/>
        <v>0</v>
      </c>
      <c r="H82" s="1"/>
    </row>
    <row r="83" spans="1:8" ht="12.75">
      <c r="A83" s="92"/>
      <c r="B83" s="57" t="s">
        <v>38</v>
      </c>
      <c r="C83" s="49"/>
      <c r="D83" s="49"/>
      <c r="E83" s="49"/>
      <c r="F83" s="49"/>
      <c r="G83" s="58">
        <f t="shared" si="1"/>
        <v>0</v>
      </c>
      <c r="H83" s="48"/>
    </row>
    <row r="84" spans="1:8" ht="12.75">
      <c r="A84" s="92"/>
      <c r="B84" s="57" t="s">
        <v>43</v>
      </c>
      <c r="C84" s="49"/>
      <c r="D84" s="49"/>
      <c r="E84" s="49"/>
      <c r="F84" s="49"/>
      <c r="G84" s="58">
        <f t="shared" si="1"/>
        <v>0</v>
      </c>
      <c r="H84" s="48"/>
    </row>
    <row r="85" spans="1:8" ht="12.75">
      <c r="A85" s="92"/>
      <c r="B85" s="57" t="s">
        <v>46</v>
      </c>
      <c r="C85" s="49"/>
      <c r="D85" s="49"/>
      <c r="E85" s="49"/>
      <c r="F85" s="49"/>
      <c r="G85" s="58">
        <f t="shared" si="1"/>
        <v>0</v>
      </c>
      <c r="H85" s="48"/>
    </row>
    <row r="86" spans="1:8" ht="12.75">
      <c r="A86" s="92"/>
      <c r="B86" s="59" t="s">
        <v>64</v>
      </c>
      <c r="C86" s="60">
        <f>SUM(C83:C85)</f>
        <v>0</v>
      </c>
      <c r="D86" s="60">
        <f>SUM(D83:D85)</f>
        <v>0</v>
      </c>
      <c r="E86" s="60">
        <f>SUM(E83:E85)</f>
        <v>0</v>
      </c>
      <c r="F86" s="60">
        <f>SUM(F83:F85)</f>
        <v>0</v>
      </c>
      <c r="G86" s="60">
        <f t="shared" si="1"/>
        <v>0</v>
      </c>
      <c r="H86" s="48"/>
    </row>
    <row r="87" spans="1:8" ht="12.75">
      <c r="A87" s="93"/>
      <c r="B87" s="54" t="s">
        <v>38</v>
      </c>
      <c r="C87" s="51"/>
      <c r="D87" s="51"/>
      <c r="E87" s="51"/>
      <c r="F87" s="51"/>
      <c r="G87" s="61">
        <f t="shared" si="1"/>
        <v>0</v>
      </c>
      <c r="H87" s="1"/>
    </row>
    <row r="88" spans="1:8" ht="12.75">
      <c r="A88" s="93"/>
      <c r="B88" s="54" t="s">
        <v>43</v>
      </c>
      <c r="C88" s="51"/>
      <c r="D88" s="51"/>
      <c r="E88" s="51"/>
      <c r="F88" s="51"/>
      <c r="G88" s="61">
        <f t="shared" si="1"/>
        <v>0</v>
      </c>
      <c r="H88" s="1"/>
    </row>
    <row r="89" spans="1:8" ht="12.75">
      <c r="A89" s="93"/>
      <c r="B89" s="54" t="s">
        <v>46</v>
      </c>
      <c r="C89" s="51"/>
      <c r="D89" s="51"/>
      <c r="E89" s="51"/>
      <c r="F89" s="51"/>
      <c r="G89" s="61">
        <f t="shared" si="1"/>
        <v>0</v>
      </c>
      <c r="H89" s="1"/>
    </row>
    <row r="90" spans="1:8" ht="12.75">
      <c r="A90" s="93"/>
      <c r="B90" s="8" t="s">
        <v>64</v>
      </c>
      <c r="C90" s="62">
        <f>SUM(C87:C89)</f>
        <v>0</v>
      </c>
      <c r="D90" s="62">
        <f>SUM(D87:D89)</f>
        <v>0</v>
      </c>
      <c r="E90" s="62">
        <f>SUM(E87:E89)</f>
        <v>0</v>
      </c>
      <c r="F90" s="62">
        <f>SUM(F87:F89)</f>
        <v>0</v>
      </c>
      <c r="G90" s="62">
        <f t="shared" si="1"/>
        <v>0</v>
      </c>
      <c r="H90" s="1"/>
    </row>
    <row r="91" spans="1:8" ht="12.75">
      <c r="A91" s="92"/>
      <c r="B91" s="57" t="s">
        <v>38</v>
      </c>
      <c r="C91" s="49"/>
      <c r="D91" s="49"/>
      <c r="E91" s="49"/>
      <c r="F91" s="49"/>
      <c r="G91" s="58">
        <f t="shared" si="1"/>
        <v>0</v>
      </c>
      <c r="H91" s="48"/>
    </row>
    <row r="92" spans="1:8" ht="12.75">
      <c r="A92" s="92"/>
      <c r="B92" s="57" t="s">
        <v>43</v>
      </c>
      <c r="C92" s="49"/>
      <c r="D92" s="49"/>
      <c r="E92" s="49"/>
      <c r="F92" s="49"/>
      <c r="G92" s="58">
        <f t="shared" si="1"/>
        <v>0</v>
      </c>
      <c r="H92" s="48"/>
    </row>
    <row r="93" spans="1:8" ht="12.75">
      <c r="A93" s="92"/>
      <c r="B93" s="57" t="s">
        <v>46</v>
      </c>
      <c r="C93" s="49"/>
      <c r="D93" s="49"/>
      <c r="E93" s="49"/>
      <c r="F93" s="49"/>
      <c r="G93" s="58">
        <f t="shared" si="1"/>
        <v>0</v>
      </c>
      <c r="H93" s="48"/>
    </row>
    <row r="94" spans="1:8" ht="12.75">
      <c r="A94" s="92"/>
      <c r="B94" s="59" t="s">
        <v>64</v>
      </c>
      <c r="C94" s="60">
        <f>SUM(C91:C93)</f>
        <v>0</v>
      </c>
      <c r="D94" s="60">
        <f>SUM(D91:D93)</f>
        <v>0</v>
      </c>
      <c r="E94" s="60">
        <f>SUM(E91:E93)</f>
        <v>0</v>
      </c>
      <c r="F94" s="60">
        <f>SUM(F91:F93)</f>
        <v>0</v>
      </c>
      <c r="G94" s="60">
        <f t="shared" si="1"/>
        <v>0</v>
      </c>
      <c r="H94" s="48"/>
    </row>
    <row r="95" spans="1:8" ht="12.75">
      <c r="A95" s="93"/>
      <c r="B95" s="54" t="s">
        <v>38</v>
      </c>
      <c r="C95" s="51"/>
      <c r="D95" s="51"/>
      <c r="E95" s="51"/>
      <c r="F95" s="51"/>
      <c r="G95" s="61">
        <f t="shared" si="1"/>
        <v>0</v>
      </c>
      <c r="H95" s="1"/>
    </row>
    <row r="96" spans="1:8" ht="12.75">
      <c r="A96" s="93"/>
      <c r="B96" s="54" t="s">
        <v>43</v>
      </c>
      <c r="C96" s="51"/>
      <c r="D96" s="51"/>
      <c r="E96" s="51"/>
      <c r="F96" s="51"/>
      <c r="G96" s="61">
        <f t="shared" si="1"/>
        <v>0</v>
      </c>
      <c r="H96" s="1"/>
    </row>
    <row r="97" spans="1:8" ht="12.75">
      <c r="A97" s="93"/>
      <c r="B97" s="54" t="s">
        <v>46</v>
      </c>
      <c r="C97" s="51"/>
      <c r="D97" s="51"/>
      <c r="E97" s="51"/>
      <c r="F97" s="51"/>
      <c r="G97" s="61">
        <f t="shared" si="1"/>
        <v>0</v>
      </c>
      <c r="H97" s="1"/>
    </row>
    <row r="98" spans="1:8" ht="12.75">
      <c r="A98" s="93"/>
      <c r="B98" s="8" t="s">
        <v>64</v>
      </c>
      <c r="C98" s="62">
        <f>SUM(C95:C97)</f>
        <v>0</v>
      </c>
      <c r="D98" s="62">
        <f>SUM(D95:D97)</f>
        <v>0</v>
      </c>
      <c r="E98" s="62">
        <f>SUM(E95:E97)</f>
        <v>0</v>
      </c>
      <c r="F98" s="62">
        <f>SUM(F95:F97)</f>
        <v>0</v>
      </c>
      <c r="G98" s="62">
        <f t="shared" si="1"/>
        <v>0</v>
      </c>
      <c r="H98" s="1"/>
    </row>
    <row r="99" spans="1:8" ht="12.75">
      <c r="A99" s="92"/>
      <c r="B99" s="57" t="s">
        <v>38</v>
      </c>
      <c r="C99" s="49"/>
      <c r="D99" s="49"/>
      <c r="E99" s="49"/>
      <c r="F99" s="49"/>
      <c r="G99" s="58">
        <f t="shared" si="1"/>
        <v>0</v>
      </c>
      <c r="H99" s="48"/>
    </row>
    <row r="100" spans="1:8" ht="12.75">
      <c r="A100" s="92"/>
      <c r="B100" s="57" t="s">
        <v>43</v>
      </c>
      <c r="C100" s="49"/>
      <c r="D100" s="49"/>
      <c r="E100" s="49"/>
      <c r="F100" s="49"/>
      <c r="G100" s="58">
        <f t="shared" si="1"/>
        <v>0</v>
      </c>
      <c r="H100" s="48"/>
    </row>
    <row r="101" spans="1:8" ht="12.75">
      <c r="A101" s="92"/>
      <c r="B101" s="57" t="s">
        <v>46</v>
      </c>
      <c r="C101" s="49"/>
      <c r="D101" s="49"/>
      <c r="E101" s="49"/>
      <c r="F101" s="49"/>
      <c r="G101" s="58">
        <f t="shared" si="1"/>
        <v>0</v>
      </c>
      <c r="H101" s="48"/>
    </row>
    <row r="102" spans="1:8" ht="12.75">
      <c r="A102" s="92"/>
      <c r="B102" s="59" t="s">
        <v>64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0">
        <f>SUM(F99:F101)</f>
        <v>0</v>
      </c>
      <c r="G102" s="60">
        <f t="shared" si="1"/>
        <v>0</v>
      </c>
      <c r="H102" s="48"/>
    </row>
    <row r="103" spans="1:8" ht="12.75">
      <c r="A103" s="93"/>
      <c r="B103" s="54" t="s">
        <v>38</v>
      </c>
      <c r="C103" s="51"/>
      <c r="D103" s="51"/>
      <c r="E103" s="51"/>
      <c r="F103" s="51"/>
      <c r="G103" s="61">
        <f t="shared" si="1"/>
        <v>0</v>
      </c>
      <c r="H103" s="1"/>
    </row>
    <row r="104" spans="1:8" ht="12.75">
      <c r="A104" s="93"/>
      <c r="B104" s="54" t="s">
        <v>43</v>
      </c>
      <c r="C104" s="51"/>
      <c r="D104" s="51"/>
      <c r="E104" s="51"/>
      <c r="F104" s="51"/>
      <c r="G104" s="61">
        <f t="shared" si="1"/>
        <v>0</v>
      </c>
      <c r="H104" s="1"/>
    </row>
    <row r="105" spans="1:8" ht="12.75">
      <c r="A105" s="93"/>
      <c r="B105" s="54" t="s">
        <v>46</v>
      </c>
      <c r="C105" s="51"/>
      <c r="D105" s="51"/>
      <c r="E105" s="51"/>
      <c r="F105" s="51"/>
      <c r="G105" s="61">
        <f t="shared" si="1"/>
        <v>0</v>
      </c>
      <c r="H105" s="1"/>
    </row>
    <row r="106" spans="1:8" ht="12.75">
      <c r="A106" s="93"/>
      <c r="B106" s="8" t="s">
        <v>64</v>
      </c>
      <c r="C106" s="62">
        <f>SUM(C103:C105)</f>
        <v>0</v>
      </c>
      <c r="D106" s="62">
        <f>SUM(D103:D105)</f>
        <v>0</v>
      </c>
      <c r="E106" s="62">
        <f>SUM(E103:E105)</f>
        <v>0</v>
      </c>
      <c r="F106" s="62">
        <f>SUM(F103:F105)</f>
        <v>0</v>
      </c>
      <c r="G106" s="62">
        <f t="shared" si="1"/>
        <v>0</v>
      </c>
      <c r="H106" s="1"/>
    </row>
    <row r="107" spans="1:8" ht="12.75">
      <c r="A107" s="92"/>
      <c r="B107" s="57" t="s">
        <v>38</v>
      </c>
      <c r="C107" s="49"/>
      <c r="D107" s="49"/>
      <c r="E107" s="49"/>
      <c r="F107" s="49"/>
      <c r="G107" s="58">
        <f t="shared" si="1"/>
        <v>0</v>
      </c>
      <c r="H107" s="48"/>
    </row>
    <row r="108" spans="1:8" ht="12.75">
      <c r="A108" s="92"/>
      <c r="B108" s="57" t="s">
        <v>43</v>
      </c>
      <c r="C108" s="49"/>
      <c r="D108" s="49"/>
      <c r="E108" s="49"/>
      <c r="F108" s="49"/>
      <c r="G108" s="58">
        <f t="shared" si="1"/>
        <v>0</v>
      </c>
      <c r="H108" s="48"/>
    </row>
    <row r="109" spans="1:8" ht="12.75">
      <c r="A109" s="92"/>
      <c r="B109" s="57" t="s">
        <v>46</v>
      </c>
      <c r="C109" s="49"/>
      <c r="D109" s="49"/>
      <c r="E109" s="49"/>
      <c r="F109" s="49"/>
      <c r="G109" s="58">
        <f t="shared" si="1"/>
        <v>0</v>
      </c>
      <c r="H109" s="48"/>
    </row>
    <row r="110" spans="1:8" ht="12.75">
      <c r="A110" s="92"/>
      <c r="B110" s="59" t="s">
        <v>64</v>
      </c>
      <c r="C110" s="60">
        <f>SUM(C107:C109)</f>
        <v>0</v>
      </c>
      <c r="D110" s="60">
        <f>SUM(D107:D109)</f>
        <v>0</v>
      </c>
      <c r="E110" s="60">
        <f>SUM(E107:E109)</f>
        <v>0</v>
      </c>
      <c r="F110" s="60">
        <f>SUM(F107:F109)</f>
        <v>0</v>
      </c>
      <c r="G110" s="60">
        <f t="shared" si="1"/>
        <v>0</v>
      </c>
      <c r="H110" s="48"/>
    </row>
    <row r="111" spans="1:8" ht="12.75">
      <c r="A111" s="93"/>
      <c r="B111" s="54" t="s">
        <v>38</v>
      </c>
      <c r="C111" s="51"/>
      <c r="D111" s="51"/>
      <c r="E111" s="51"/>
      <c r="F111" s="51"/>
      <c r="G111" s="61">
        <f t="shared" si="1"/>
        <v>0</v>
      </c>
      <c r="H111" s="1"/>
    </row>
    <row r="112" spans="1:8" ht="12.75">
      <c r="A112" s="93"/>
      <c r="B112" s="54" t="s">
        <v>43</v>
      </c>
      <c r="C112" s="51"/>
      <c r="D112" s="51"/>
      <c r="E112" s="51"/>
      <c r="F112" s="51"/>
      <c r="G112" s="61">
        <f t="shared" si="1"/>
        <v>0</v>
      </c>
      <c r="H112" s="1"/>
    </row>
    <row r="113" spans="1:8" ht="12.75">
      <c r="A113" s="93"/>
      <c r="B113" s="54" t="s">
        <v>46</v>
      </c>
      <c r="C113" s="51"/>
      <c r="D113" s="51"/>
      <c r="E113" s="51"/>
      <c r="F113" s="51"/>
      <c r="G113" s="61">
        <f t="shared" si="1"/>
        <v>0</v>
      </c>
      <c r="H113" s="1"/>
    </row>
    <row r="114" spans="1:8" ht="12.75">
      <c r="A114" s="93"/>
      <c r="B114" s="8" t="s">
        <v>64</v>
      </c>
      <c r="C114" s="62">
        <f>SUM(C111:C113)</f>
        <v>0</v>
      </c>
      <c r="D114" s="62">
        <f>SUM(D111:D113)</f>
        <v>0</v>
      </c>
      <c r="E114" s="62">
        <f>SUM(E111:E113)</f>
        <v>0</v>
      </c>
      <c r="F114" s="62">
        <f>SUM(F111:F113)</f>
        <v>0</v>
      </c>
      <c r="G114" s="62">
        <f t="shared" si="1"/>
        <v>0</v>
      </c>
      <c r="H114" s="1"/>
    </row>
    <row r="115" spans="1:8" ht="12.75">
      <c r="A115" s="92"/>
      <c r="B115" s="57" t="s">
        <v>38</v>
      </c>
      <c r="C115" s="49"/>
      <c r="D115" s="49"/>
      <c r="E115" s="49"/>
      <c r="F115" s="49"/>
      <c r="G115" s="49">
        <f t="shared" si="1"/>
        <v>0</v>
      </c>
      <c r="H115" s="48"/>
    </row>
    <row r="116" spans="1:8" ht="12.75">
      <c r="A116" s="92"/>
      <c r="B116" s="57" t="s">
        <v>43</v>
      </c>
      <c r="C116" s="49"/>
      <c r="D116" s="49"/>
      <c r="E116" s="49"/>
      <c r="F116" s="49"/>
      <c r="G116" s="49">
        <f t="shared" si="1"/>
        <v>0</v>
      </c>
      <c r="H116" s="48"/>
    </row>
    <row r="117" spans="1:8" ht="12.75">
      <c r="A117" s="92"/>
      <c r="B117" s="57" t="s">
        <v>46</v>
      </c>
      <c r="C117" s="49"/>
      <c r="D117" s="49"/>
      <c r="E117" s="49"/>
      <c r="F117" s="49"/>
      <c r="G117" s="49">
        <f t="shared" si="1"/>
        <v>0</v>
      </c>
      <c r="H117" s="48"/>
    </row>
    <row r="118" spans="1:8" ht="12.75">
      <c r="A118" s="92"/>
      <c r="B118" s="59" t="s">
        <v>64</v>
      </c>
      <c r="C118" s="60">
        <f>SUM(C115:C117)</f>
        <v>0</v>
      </c>
      <c r="D118" s="60">
        <f>SUM(D115:D117)</f>
        <v>0</v>
      </c>
      <c r="E118" s="60">
        <f>SUM(E115:E117)</f>
        <v>0</v>
      </c>
      <c r="F118" s="60">
        <f>SUM(F115:F117)</f>
        <v>0</v>
      </c>
      <c r="G118" s="60">
        <f t="shared" si="1"/>
        <v>0</v>
      </c>
      <c r="H118" s="48"/>
    </row>
    <row r="119" spans="1:8" ht="12.75">
      <c r="A119" s="93"/>
      <c r="B119" s="54" t="s">
        <v>38</v>
      </c>
      <c r="C119" s="51"/>
      <c r="D119" s="51"/>
      <c r="E119" s="51"/>
      <c r="F119" s="51"/>
      <c r="G119" s="61">
        <f t="shared" si="1"/>
        <v>0</v>
      </c>
      <c r="H119" s="1"/>
    </row>
    <row r="120" spans="1:8" ht="12.75">
      <c r="A120" s="93"/>
      <c r="B120" s="54" t="s">
        <v>43</v>
      </c>
      <c r="C120" s="51"/>
      <c r="D120" s="51"/>
      <c r="E120" s="51"/>
      <c r="F120" s="51"/>
      <c r="G120" s="61">
        <f t="shared" si="1"/>
        <v>0</v>
      </c>
      <c r="H120" s="1"/>
    </row>
    <row r="121" spans="1:8" ht="12.75">
      <c r="A121" s="93"/>
      <c r="B121" s="54" t="s">
        <v>46</v>
      </c>
      <c r="C121" s="51"/>
      <c r="D121" s="51"/>
      <c r="E121" s="51"/>
      <c r="F121" s="51"/>
      <c r="G121" s="61">
        <f t="shared" si="1"/>
        <v>0</v>
      </c>
      <c r="H121" s="1"/>
    </row>
    <row r="122" spans="1:8" ht="12.75">
      <c r="A122" s="93"/>
      <c r="B122" s="8" t="s">
        <v>64</v>
      </c>
      <c r="C122" s="62">
        <f>SUM(C119:C121)</f>
        <v>0</v>
      </c>
      <c r="D122" s="62">
        <f>SUM(D119:D121)</f>
        <v>0</v>
      </c>
      <c r="E122" s="62">
        <f>SUM(E119:E121)</f>
        <v>0</v>
      </c>
      <c r="F122" s="62">
        <f>SUM(F119:F121)</f>
        <v>0</v>
      </c>
      <c r="G122" s="62">
        <f t="shared" si="1"/>
        <v>0</v>
      </c>
      <c r="H122" s="1"/>
    </row>
    <row r="123" spans="1:8" ht="12.75">
      <c r="A123" s="92"/>
      <c r="B123" s="57" t="s">
        <v>38</v>
      </c>
      <c r="C123" s="49"/>
      <c r="D123" s="49"/>
      <c r="E123" s="49"/>
      <c r="F123" s="49"/>
      <c r="G123" s="58">
        <f t="shared" si="1"/>
        <v>0</v>
      </c>
      <c r="H123" s="48"/>
    </row>
    <row r="124" spans="1:8" ht="12.75">
      <c r="A124" s="92"/>
      <c r="B124" s="57" t="s">
        <v>43</v>
      </c>
      <c r="C124" s="49"/>
      <c r="D124" s="49"/>
      <c r="E124" s="49"/>
      <c r="F124" s="49"/>
      <c r="G124" s="58">
        <f t="shared" si="1"/>
        <v>0</v>
      </c>
      <c r="H124" s="48"/>
    </row>
    <row r="125" spans="1:8" ht="12.75">
      <c r="A125" s="92"/>
      <c r="B125" s="57" t="s">
        <v>46</v>
      </c>
      <c r="C125" s="49"/>
      <c r="D125" s="49"/>
      <c r="E125" s="49"/>
      <c r="F125" s="49"/>
      <c r="G125" s="58">
        <f t="shared" si="1"/>
        <v>0</v>
      </c>
      <c r="H125" s="48"/>
    </row>
    <row r="126" spans="1:8" ht="12.75">
      <c r="A126" s="92"/>
      <c r="B126" s="59" t="s">
        <v>64</v>
      </c>
      <c r="C126" s="60">
        <f>SUM(C123:C125)</f>
        <v>0</v>
      </c>
      <c r="D126" s="60">
        <f>SUM(D123:D125)</f>
        <v>0</v>
      </c>
      <c r="E126" s="60">
        <f>SUM(E123:E125)</f>
        <v>0</v>
      </c>
      <c r="F126" s="60">
        <f>SUM(F123:F125)</f>
        <v>0</v>
      </c>
      <c r="G126" s="60">
        <f t="shared" si="1"/>
        <v>0</v>
      </c>
      <c r="H126" s="48"/>
    </row>
    <row r="127" spans="1:8" ht="12.75">
      <c r="A127" s="93"/>
      <c r="B127" s="54" t="s">
        <v>38</v>
      </c>
      <c r="C127" s="51"/>
      <c r="D127" s="51"/>
      <c r="E127" s="51"/>
      <c r="F127" s="51"/>
      <c r="G127" s="61">
        <f t="shared" si="1"/>
        <v>0</v>
      </c>
      <c r="H127" s="1"/>
    </row>
    <row r="128" spans="1:8" ht="12.75">
      <c r="A128" s="93"/>
      <c r="B128" s="54" t="s">
        <v>43</v>
      </c>
      <c r="C128" s="51"/>
      <c r="D128" s="51"/>
      <c r="E128" s="51"/>
      <c r="F128" s="51"/>
      <c r="G128" s="61">
        <f t="shared" si="1"/>
        <v>0</v>
      </c>
      <c r="H128" s="1"/>
    </row>
    <row r="129" spans="1:8" ht="12.75">
      <c r="A129" s="93"/>
      <c r="B129" s="54" t="s">
        <v>46</v>
      </c>
      <c r="C129" s="51"/>
      <c r="D129" s="51"/>
      <c r="E129" s="51"/>
      <c r="F129" s="51"/>
      <c r="G129" s="61">
        <f t="shared" si="1"/>
        <v>0</v>
      </c>
      <c r="H129" s="1"/>
    </row>
    <row r="130" spans="1:8" ht="12.75">
      <c r="A130" s="93"/>
      <c r="B130" s="8" t="s">
        <v>64</v>
      </c>
      <c r="C130" s="62">
        <f>SUM(C127:C129)</f>
        <v>0</v>
      </c>
      <c r="D130" s="62">
        <f>SUM(D127:D129)</f>
        <v>0</v>
      </c>
      <c r="E130" s="62">
        <f>SUM(E127:E129)</f>
        <v>0</v>
      </c>
      <c r="F130" s="62">
        <f>SUM(F127:F129)</f>
        <v>0</v>
      </c>
      <c r="G130" s="62">
        <f t="shared" si="1"/>
        <v>0</v>
      </c>
      <c r="H130" s="1"/>
    </row>
    <row r="131" spans="1:8" ht="12.75">
      <c r="A131" s="92"/>
      <c r="B131" s="57" t="s">
        <v>38</v>
      </c>
      <c r="C131" s="49"/>
      <c r="D131" s="49"/>
      <c r="E131" s="49"/>
      <c r="F131" s="49"/>
      <c r="G131" s="58">
        <f aca="true" t="shared" si="2" ref="G131:G194">SUM(C131:F131)</f>
        <v>0</v>
      </c>
      <c r="H131" s="48"/>
    </row>
    <row r="132" spans="1:8" ht="12.75">
      <c r="A132" s="92"/>
      <c r="B132" s="57" t="s">
        <v>43</v>
      </c>
      <c r="C132" s="49"/>
      <c r="D132" s="49"/>
      <c r="E132" s="49"/>
      <c r="F132" s="49"/>
      <c r="G132" s="58">
        <f t="shared" si="2"/>
        <v>0</v>
      </c>
      <c r="H132" s="48"/>
    </row>
    <row r="133" spans="1:8" ht="12.75">
      <c r="A133" s="92"/>
      <c r="B133" s="57" t="s">
        <v>46</v>
      </c>
      <c r="C133" s="49"/>
      <c r="D133" s="49"/>
      <c r="E133" s="49"/>
      <c r="F133" s="49"/>
      <c r="G133" s="58">
        <f t="shared" si="2"/>
        <v>0</v>
      </c>
      <c r="H133" s="48"/>
    </row>
    <row r="134" spans="1:8" ht="12.75">
      <c r="A134" s="92"/>
      <c r="B134" s="59" t="s">
        <v>64</v>
      </c>
      <c r="C134" s="60">
        <f>SUM(C131:C133)</f>
        <v>0</v>
      </c>
      <c r="D134" s="60">
        <f>SUM(D131:D133)</f>
        <v>0</v>
      </c>
      <c r="E134" s="60">
        <f>SUM(E131:E133)</f>
        <v>0</v>
      </c>
      <c r="F134" s="60">
        <f>SUM(F131:F133)</f>
        <v>0</v>
      </c>
      <c r="G134" s="60">
        <f t="shared" si="2"/>
        <v>0</v>
      </c>
      <c r="H134" s="48"/>
    </row>
    <row r="135" spans="1:8" ht="12.75">
      <c r="A135" s="93"/>
      <c r="B135" s="54" t="s">
        <v>38</v>
      </c>
      <c r="C135" s="51"/>
      <c r="D135" s="51"/>
      <c r="E135" s="51"/>
      <c r="F135" s="51"/>
      <c r="G135" s="61">
        <f t="shared" si="2"/>
        <v>0</v>
      </c>
      <c r="H135" s="1"/>
    </row>
    <row r="136" spans="1:8" ht="12.75">
      <c r="A136" s="93"/>
      <c r="B136" s="54" t="s">
        <v>43</v>
      </c>
      <c r="C136" s="51"/>
      <c r="D136" s="51"/>
      <c r="E136" s="51"/>
      <c r="F136" s="51"/>
      <c r="G136" s="61">
        <f t="shared" si="2"/>
        <v>0</v>
      </c>
      <c r="H136" s="1"/>
    </row>
    <row r="137" spans="1:8" ht="12.75">
      <c r="A137" s="93"/>
      <c r="B137" s="54" t="s">
        <v>46</v>
      </c>
      <c r="C137" s="51"/>
      <c r="D137" s="51"/>
      <c r="E137" s="51"/>
      <c r="F137" s="51"/>
      <c r="G137" s="61">
        <f t="shared" si="2"/>
        <v>0</v>
      </c>
      <c r="H137" s="1"/>
    </row>
    <row r="138" spans="1:8" ht="12.75">
      <c r="A138" s="93"/>
      <c r="B138" s="8" t="s">
        <v>64</v>
      </c>
      <c r="C138" s="62">
        <f>SUM(C135:C137)</f>
        <v>0</v>
      </c>
      <c r="D138" s="62">
        <f>SUM(D135:D137)</f>
        <v>0</v>
      </c>
      <c r="E138" s="62">
        <f>SUM(E135:E137)</f>
        <v>0</v>
      </c>
      <c r="F138" s="62">
        <f>SUM(F135:F137)</f>
        <v>0</v>
      </c>
      <c r="G138" s="62">
        <f t="shared" si="2"/>
        <v>0</v>
      </c>
      <c r="H138" s="1"/>
    </row>
    <row r="139" spans="1:8" ht="12.75">
      <c r="A139" s="92"/>
      <c r="B139" s="57" t="s">
        <v>38</v>
      </c>
      <c r="C139" s="49"/>
      <c r="D139" s="49"/>
      <c r="E139" s="49"/>
      <c r="F139" s="49"/>
      <c r="G139" s="58">
        <f t="shared" si="2"/>
        <v>0</v>
      </c>
      <c r="H139" s="48"/>
    </row>
    <row r="140" spans="1:8" ht="12.75">
      <c r="A140" s="92"/>
      <c r="B140" s="57" t="s">
        <v>43</v>
      </c>
      <c r="C140" s="49"/>
      <c r="D140" s="49"/>
      <c r="E140" s="49"/>
      <c r="F140" s="49"/>
      <c r="G140" s="58">
        <f t="shared" si="2"/>
        <v>0</v>
      </c>
      <c r="H140" s="48"/>
    </row>
    <row r="141" spans="1:8" ht="12.75">
      <c r="A141" s="92"/>
      <c r="B141" s="57" t="s">
        <v>46</v>
      </c>
      <c r="C141" s="49"/>
      <c r="D141" s="49"/>
      <c r="E141" s="49"/>
      <c r="F141" s="49"/>
      <c r="G141" s="58">
        <f t="shared" si="2"/>
        <v>0</v>
      </c>
      <c r="H141" s="48"/>
    </row>
    <row r="142" spans="1:8" ht="12.75">
      <c r="A142" s="92"/>
      <c r="B142" s="59" t="s">
        <v>64</v>
      </c>
      <c r="C142" s="60">
        <f>SUM(C139:C141)</f>
        <v>0</v>
      </c>
      <c r="D142" s="60">
        <f>SUM(D139:D141)</f>
        <v>0</v>
      </c>
      <c r="E142" s="60">
        <f>SUM(E139:E141)</f>
        <v>0</v>
      </c>
      <c r="F142" s="60">
        <f>SUM(F139:F141)</f>
        <v>0</v>
      </c>
      <c r="G142" s="60">
        <f t="shared" si="2"/>
        <v>0</v>
      </c>
      <c r="H142" s="48"/>
    </row>
    <row r="143" spans="1:8" ht="12.75">
      <c r="A143" s="93"/>
      <c r="B143" s="54" t="s">
        <v>38</v>
      </c>
      <c r="C143" s="51"/>
      <c r="D143" s="51"/>
      <c r="E143" s="51"/>
      <c r="F143" s="51"/>
      <c r="G143" s="61">
        <f t="shared" si="2"/>
        <v>0</v>
      </c>
      <c r="H143" s="1"/>
    </row>
    <row r="144" spans="1:8" ht="12.75">
      <c r="A144" s="93"/>
      <c r="B144" s="54" t="s">
        <v>43</v>
      </c>
      <c r="C144" s="51"/>
      <c r="D144" s="51"/>
      <c r="E144" s="51"/>
      <c r="F144" s="51"/>
      <c r="G144" s="61">
        <f t="shared" si="2"/>
        <v>0</v>
      </c>
      <c r="H144" s="1"/>
    </row>
    <row r="145" spans="1:8" ht="12.75">
      <c r="A145" s="93"/>
      <c r="B145" s="54" t="s">
        <v>46</v>
      </c>
      <c r="C145" s="51"/>
      <c r="D145" s="51"/>
      <c r="E145" s="51"/>
      <c r="F145" s="51"/>
      <c r="G145" s="61">
        <f t="shared" si="2"/>
        <v>0</v>
      </c>
      <c r="H145" s="1"/>
    </row>
    <row r="146" spans="1:8" ht="12.75">
      <c r="A146" s="93"/>
      <c r="B146" s="8" t="s">
        <v>64</v>
      </c>
      <c r="C146" s="62">
        <f>SUM(C143:C145)</f>
        <v>0</v>
      </c>
      <c r="D146" s="62">
        <f>SUM(D143:D145)</f>
        <v>0</v>
      </c>
      <c r="E146" s="62">
        <f>SUM(E143:E145)</f>
        <v>0</v>
      </c>
      <c r="F146" s="62">
        <f>SUM(F143:F145)</f>
        <v>0</v>
      </c>
      <c r="G146" s="62">
        <f t="shared" si="2"/>
        <v>0</v>
      </c>
      <c r="H146" s="1"/>
    </row>
    <row r="147" spans="1:8" ht="12.75">
      <c r="A147" s="92"/>
      <c r="B147" s="57" t="s">
        <v>38</v>
      </c>
      <c r="C147" s="49"/>
      <c r="D147" s="49"/>
      <c r="E147" s="49"/>
      <c r="F147" s="49"/>
      <c r="G147" s="58">
        <f t="shared" si="2"/>
        <v>0</v>
      </c>
      <c r="H147" s="48"/>
    </row>
    <row r="148" spans="1:8" ht="12.75">
      <c r="A148" s="92"/>
      <c r="B148" s="57" t="s">
        <v>43</v>
      </c>
      <c r="C148" s="49"/>
      <c r="D148" s="49"/>
      <c r="E148" s="49"/>
      <c r="F148" s="49"/>
      <c r="G148" s="58">
        <f t="shared" si="2"/>
        <v>0</v>
      </c>
      <c r="H148" s="48"/>
    </row>
    <row r="149" spans="1:8" ht="12.75">
      <c r="A149" s="92"/>
      <c r="B149" s="57" t="s">
        <v>46</v>
      </c>
      <c r="C149" s="49"/>
      <c r="D149" s="49"/>
      <c r="E149" s="49"/>
      <c r="F149" s="49"/>
      <c r="G149" s="58">
        <f t="shared" si="2"/>
        <v>0</v>
      </c>
      <c r="H149" s="48"/>
    </row>
    <row r="150" spans="1:8" ht="12.75">
      <c r="A150" s="92"/>
      <c r="B150" s="59" t="s">
        <v>64</v>
      </c>
      <c r="C150" s="60">
        <f>SUM(C147:C149)</f>
        <v>0</v>
      </c>
      <c r="D150" s="60">
        <f>SUM(D147:D149)</f>
        <v>0</v>
      </c>
      <c r="E150" s="60">
        <f>SUM(E147:E149)</f>
        <v>0</v>
      </c>
      <c r="F150" s="60">
        <f>SUM(F147:F149)</f>
        <v>0</v>
      </c>
      <c r="G150" s="60">
        <f t="shared" si="2"/>
        <v>0</v>
      </c>
      <c r="H150" s="48"/>
    </row>
    <row r="151" spans="1:8" ht="12.75">
      <c r="A151" s="93"/>
      <c r="B151" s="54" t="s">
        <v>38</v>
      </c>
      <c r="C151" s="51"/>
      <c r="D151" s="51"/>
      <c r="E151" s="51"/>
      <c r="F151" s="51"/>
      <c r="G151" s="61">
        <f t="shared" si="2"/>
        <v>0</v>
      </c>
      <c r="H151" s="1"/>
    </row>
    <row r="152" spans="1:8" ht="12.75">
      <c r="A152" s="93"/>
      <c r="B152" s="54" t="s">
        <v>43</v>
      </c>
      <c r="C152" s="51"/>
      <c r="D152" s="51"/>
      <c r="E152" s="51"/>
      <c r="F152" s="51"/>
      <c r="G152" s="61">
        <f t="shared" si="2"/>
        <v>0</v>
      </c>
      <c r="H152" s="1"/>
    </row>
    <row r="153" spans="1:8" ht="12.75">
      <c r="A153" s="93"/>
      <c r="B153" s="54" t="s">
        <v>46</v>
      </c>
      <c r="C153" s="51"/>
      <c r="D153" s="51"/>
      <c r="E153" s="51"/>
      <c r="F153" s="51"/>
      <c r="G153" s="61">
        <f t="shared" si="2"/>
        <v>0</v>
      </c>
      <c r="H153" s="1"/>
    </row>
    <row r="154" spans="1:8" ht="12.75">
      <c r="A154" s="93"/>
      <c r="B154" s="8" t="s">
        <v>64</v>
      </c>
      <c r="C154" s="62">
        <f>SUM(C151:C153)</f>
        <v>0</v>
      </c>
      <c r="D154" s="62">
        <f>SUM(D151:D153)</f>
        <v>0</v>
      </c>
      <c r="E154" s="62">
        <f>SUM(E151:E153)</f>
        <v>0</v>
      </c>
      <c r="F154" s="62">
        <f>SUM(F151:F153)</f>
        <v>0</v>
      </c>
      <c r="G154" s="62">
        <f t="shared" si="2"/>
        <v>0</v>
      </c>
      <c r="H154" s="1"/>
    </row>
    <row r="155" spans="1:8" ht="12.75">
      <c r="A155" s="92"/>
      <c r="B155" s="57" t="s">
        <v>38</v>
      </c>
      <c r="C155" s="49"/>
      <c r="D155" s="49"/>
      <c r="E155" s="49"/>
      <c r="F155" s="49"/>
      <c r="G155" s="58">
        <f t="shared" si="2"/>
        <v>0</v>
      </c>
      <c r="H155" s="48"/>
    </row>
    <row r="156" spans="1:8" ht="12.75">
      <c r="A156" s="92"/>
      <c r="B156" s="57" t="s">
        <v>43</v>
      </c>
      <c r="C156" s="49"/>
      <c r="D156" s="49"/>
      <c r="E156" s="49"/>
      <c r="F156" s="49"/>
      <c r="G156" s="58">
        <f t="shared" si="2"/>
        <v>0</v>
      </c>
      <c r="H156" s="48"/>
    </row>
    <row r="157" spans="1:8" ht="12.75">
      <c r="A157" s="92"/>
      <c r="B157" s="57" t="s">
        <v>46</v>
      </c>
      <c r="C157" s="49"/>
      <c r="D157" s="49"/>
      <c r="E157" s="49"/>
      <c r="F157" s="49"/>
      <c r="G157" s="58">
        <f t="shared" si="2"/>
        <v>0</v>
      </c>
      <c r="H157" s="48"/>
    </row>
    <row r="158" spans="1:8" ht="12.75">
      <c r="A158" s="92"/>
      <c r="B158" s="59" t="s">
        <v>64</v>
      </c>
      <c r="C158" s="60">
        <f>SUM(C155:C157)</f>
        <v>0</v>
      </c>
      <c r="D158" s="60">
        <f>SUM(D155:D157)</f>
        <v>0</v>
      </c>
      <c r="E158" s="60">
        <f>SUM(E155:E157)</f>
        <v>0</v>
      </c>
      <c r="F158" s="60">
        <f>SUM(F155:F157)</f>
        <v>0</v>
      </c>
      <c r="G158" s="60">
        <f t="shared" si="2"/>
        <v>0</v>
      </c>
      <c r="H158" s="48"/>
    </row>
    <row r="159" spans="1:8" ht="12.75">
      <c r="A159" s="93"/>
      <c r="B159" s="54" t="s">
        <v>38</v>
      </c>
      <c r="C159" s="51"/>
      <c r="D159" s="51"/>
      <c r="E159" s="51"/>
      <c r="F159" s="51"/>
      <c r="G159" s="61">
        <f t="shared" si="2"/>
        <v>0</v>
      </c>
      <c r="H159" s="1"/>
    </row>
    <row r="160" spans="1:8" ht="12.75">
      <c r="A160" s="93"/>
      <c r="B160" s="54" t="s">
        <v>43</v>
      </c>
      <c r="C160" s="51"/>
      <c r="D160" s="51"/>
      <c r="E160" s="51"/>
      <c r="F160" s="51"/>
      <c r="G160" s="61">
        <f t="shared" si="2"/>
        <v>0</v>
      </c>
      <c r="H160" s="1"/>
    </row>
    <row r="161" spans="1:8" ht="12.75">
      <c r="A161" s="93"/>
      <c r="B161" s="54" t="s">
        <v>46</v>
      </c>
      <c r="C161" s="51"/>
      <c r="D161" s="51"/>
      <c r="E161" s="51"/>
      <c r="F161" s="51"/>
      <c r="G161" s="61">
        <f t="shared" si="2"/>
        <v>0</v>
      </c>
      <c r="H161" s="1"/>
    </row>
    <row r="162" spans="1:8" ht="12.75">
      <c r="A162" s="93"/>
      <c r="B162" s="8" t="s">
        <v>64</v>
      </c>
      <c r="C162" s="62">
        <f>SUM(C159:C161)</f>
        <v>0</v>
      </c>
      <c r="D162" s="62">
        <f>SUM(D159:D161)</f>
        <v>0</v>
      </c>
      <c r="E162" s="62">
        <f>SUM(E159:E161)</f>
        <v>0</v>
      </c>
      <c r="F162" s="62">
        <f>SUM(F159:F161)</f>
        <v>0</v>
      </c>
      <c r="G162" s="62">
        <f t="shared" si="2"/>
        <v>0</v>
      </c>
      <c r="H162" s="1"/>
    </row>
    <row r="163" spans="1:8" ht="12.75">
      <c r="A163" s="92"/>
      <c r="B163" s="57" t="s">
        <v>38</v>
      </c>
      <c r="C163" s="49"/>
      <c r="D163" s="49"/>
      <c r="E163" s="49"/>
      <c r="F163" s="49"/>
      <c r="G163" s="58">
        <f t="shared" si="2"/>
        <v>0</v>
      </c>
      <c r="H163" s="48"/>
    </row>
    <row r="164" spans="1:8" ht="12.75">
      <c r="A164" s="92"/>
      <c r="B164" s="57" t="s">
        <v>43</v>
      </c>
      <c r="C164" s="49"/>
      <c r="D164" s="49"/>
      <c r="E164" s="49"/>
      <c r="F164" s="49"/>
      <c r="G164" s="58">
        <f t="shared" si="2"/>
        <v>0</v>
      </c>
      <c r="H164" s="48"/>
    </row>
    <row r="165" spans="1:8" ht="12.75">
      <c r="A165" s="92"/>
      <c r="B165" s="57" t="s">
        <v>46</v>
      </c>
      <c r="C165" s="49"/>
      <c r="D165" s="49"/>
      <c r="E165" s="49"/>
      <c r="F165" s="49"/>
      <c r="G165" s="58">
        <f t="shared" si="2"/>
        <v>0</v>
      </c>
      <c r="H165" s="48"/>
    </row>
    <row r="166" spans="1:8" ht="12.75">
      <c r="A166" s="92"/>
      <c r="B166" s="59" t="s">
        <v>64</v>
      </c>
      <c r="C166" s="60">
        <f>SUM(C163:C165)</f>
        <v>0</v>
      </c>
      <c r="D166" s="60">
        <f>SUM(D163:D165)</f>
        <v>0</v>
      </c>
      <c r="E166" s="60">
        <f>SUM(E163:E165)</f>
        <v>0</v>
      </c>
      <c r="F166" s="60">
        <f>SUM(F163:F165)</f>
        <v>0</v>
      </c>
      <c r="G166" s="60">
        <f t="shared" si="2"/>
        <v>0</v>
      </c>
      <c r="H166" s="48"/>
    </row>
    <row r="167" spans="1:8" ht="12.75">
      <c r="A167" s="93"/>
      <c r="B167" s="54" t="s">
        <v>38</v>
      </c>
      <c r="C167" s="51"/>
      <c r="D167" s="51"/>
      <c r="E167" s="51"/>
      <c r="F167" s="51"/>
      <c r="G167" s="61">
        <f t="shared" si="2"/>
        <v>0</v>
      </c>
      <c r="H167" s="1"/>
    </row>
    <row r="168" spans="1:8" ht="12.75">
      <c r="A168" s="93"/>
      <c r="B168" s="54" t="s">
        <v>43</v>
      </c>
      <c r="C168" s="51"/>
      <c r="D168" s="51"/>
      <c r="E168" s="51"/>
      <c r="F168" s="51"/>
      <c r="G168" s="61">
        <f t="shared" si="2"/>
        <v>0</v>
      </c>
      <c r="H168" s="1"/>
    </row>
    <row r="169" spans="1:8" ht="12.75">
      <c r="A169" s="93"/>
      <c r="B169" s="54" t="s">
        <v>46</v>
      </c>
      <c r="C169" s="51"/>
      <c r="D169" s="51"/>
      <c r="E169" s="51"/>
      <c r="F169" s="51"/>
      <c r="G169" s="61">
        <f t="shared" si="2"/>
        <v>0</v>
      </c>
      <c r="H169" s="1"/>
    </row>
    <row r="170" spans="1:8" ht="12.75">
      <c r="A170" s="93"/>
      <c r="B170" s="8" t="s">
        <v>64</v>
      </c>
      <c r="C170" s="62">
        <f>SUM(C167:C169)</f>
        <v>0</v>
      </c>
      <c r="D170" s="62">
        <f>SUM(D167:D169)</f>
        <v>0</v>
      </c>
      <c r="E170" s="62">
        <f>SUM(E167:E169)</f>
        <v>0</v>
      </c>
      <c r="F170" s="62">
        <f>SUM(F167:F169)</f>
        <v>0</v>
      </c>
      <c r="G170" s="62">
        <f t="shared" si="2"/>
        <v>0</v>
      </c>
      <c r="H170" s="1"/>
    </row>
    <row r="171" spans="1:8" ht="12.75">
      <c r="A171" s="92"/>
      <c r="B171" s="57" t="s">
        <v>38</v>
      </c>
      <c r="C171" s="49"/>
      <c r="D171" s="49"/>
      <c r="E171" s="49"/>
      <c r="F171" s="49"/>
      <c r="G171" s="58">
        <f t="shared" si="2"/>
        <v>0</v>
      </c>
      <c r="H171" s="48"/>
    </row>
    <row r="172" spans="1:8" ht="12.75">
      <c r="A172" s="92"/>
      <c r="B172" s="57" t="s">
        <v>43</v>
      </c>
      <c r="C172" s="49"/>
      <c r="D172" s="49"/>
      <c r="E172" s="49"/>
      <c r="F172" s="49"/>
      <c r="G172" s="58">
        <f t="shared" si="2"/>
        <v>0</v>
      </c>
      <c r="H172" s="48"/>
    </row>
    <row r="173" spans="1:8" ht="12.75">
      <c r="A173" s="92"/>
      <c r="B173" s="57" t="s">
        <v>46</v>
      </c>
      <c r="C173" s="49"/>
      <c r="D173" s="49"/>
      <c r="E173" s="49"/>
      <c r="F173" s="49"/>
      <c r="G173" s="58">
        <f t="shared" si="2"/>
        <v>0</v>
      </c>
      <c r="H173" s="48"/>
    </row>
    <row r="174" spans="1:8" ht="12.75">
      <c r="A174" s="92"/>
      <c r="B174" s="59" t="s">
        <v>64</v>
      </c>
      <c r="C174" s="60">
        <f>SUM(C171:C173)</f>
        <v>0</v>
      </c>
      <c r="D174" s="60">
        <f>SUM(D171:D173)</f>
        <v>0</v>
      </c>
      <c r="E174" s="60">
        <f>SUM(E171:E173)</f>
        <v>0</v>
      </c>
      <c r="F174" s="60">
        <f>SUM(F171:F173)</f>
        <v>0</v>
      </c>
      <c r="G174" s="60">
        <f t="shared" si="2"/>
        <v>0</v>
      </c>
      <c r="H174" s="48"/>
    </row>
    <row r="175" spans="1:8" ht="12.75">
      <c r="A175" s="93"/>
      <c r="B175" s="54" t="s">
        <v>38</v>
      </c>
      <c r="C175" s="51"/>
      <c r="D175" s="51"/>
      <c r="E175" s="51"/>
      <c r="F175" s="51"/>
      <c r="G175" s="61">
        <f t="shared" si="2"/>
        <v>0</v>
      </c>
      <c r="H175" s="1"/>
    </row>
    <row r="176" spans="1:8" ht="12.75">
      <c r="A176" s="93"/>
      <c r="B176" s="54" t="s">
        <v>43</v>
      </c>
      <c r="C176" s="51"/>
      <c r="D176" s="51"/>
      <c r="E176" s="51"/>
      <c r="F176" s="51"/>
      <c r="G176" s="61">
        <f t="shared" si="2"/>
        <v>0</v>
      </c>
      <c r="H176" s="1"/>
    </row>
    <row r="177" spans="1:8" ht="12.75">
      <c r="A177" s="93"/>
      <c r="B177" s="54" t="s">
        <v>46</v>
      </c>
      <c r="C177" s="51"/>
      <c r="D177" s="51"/>
      <c r="E177" s="51"/>
      <c r="F177" s="51"/>
      <c r="G177" s="61">
        <f t="shared" si="2"/>
        <v>0</v>
      </c>
      <c r="H177" s="1"/>
    </row>
    <row r="178" spans="1:8" ht="12.75">
      <c r="A178" s="93"/>
      <c r="B178" s="8" t="s">
        <v>64</v>
      </c>
      <c r="C178" s="62">
        <f>SUM(C175:C177)</f>
        <v>0</v>
      </c>
      <c r="D178" s="62">
        <f>SUM(D175:D177)</f>
        <v>0</v>
      </c>
      <c r="E178" s="62">
        <f>SUM(E175:E177)</f>
        <v>0</v>
      </c>
      <c r="F178" s="62">
        <f>SUM(F175:F177)</f>
        <v>0</v>
      </c>
      <c r="G178" s="62">
        <f t="shared" si="2"/>
        <v>0</v>
      </c>
      <c r="H178" s="1"/>
    </row>
    <row r="179" spans="1:8" ht="12.75">
      <c r="A179" s="92"/>
      <c r="B179" s="57" t="s">
        <v>38</v>
      </c>
      <c r="C179" s="49"/>
      <c r="D179" s="49"/>
      <c r="E179" s="49"/>
      <c r="F179" s="49"/>
      <c r="G179" s="58">
        <f t="shared" si="2"/>
        <v>0</v>
      </c>
      <c r="H179" s="48"/>
    </row>
    <row r="180" spans="1:8" ht="12.75">
      <c r="A180" s="92"/>
      <c r="B180" s="57" t="s">
        <v>43</v>
      </c>
      <c r="C180" s="49"/>
      <c r="D180" s="49"/>
      <c r="E180" s="49"/>
      <c r="F180" s="49"/>
      <c r="G180" s="58">
        <f t="shared" si="2"/>
        <v>0</v>
      </c>
      <c r="H180" s="48"/>
    </row>
    <row r="181" spans="1:8" ht="12.75">
      <c r="A181" s="92"/>
      <c r="B181" s="57" t="s">
        <v>46</v>
      </c>
      <c r="C181" s="49"/>
      <c r="D181" s="49"/>
      <c r="E181" s="49"/>
      <c r="F181" s="49"/>
      <c r="G181" s="58">
        <f t="shared" si="2"/>
        <v>0</v>
      </c>
      <c r="H181" s="48"/>
    </row>
    <row r="182" spans="1:8" ht="12.75">
      <c r="A182" s="92"/>
      <c r="B182" s="59" t="s">
        <v>64</v>
      </c>
      <c r="C182" s="60">
        <f>SUM(C179:C181)</f>
        <v>0</v>
      </c>
      <c r="D182" s="60">
        <f>SUM(D179:D181)</f>
        <v>0</v>
      </c>
      <c r="E182" s="60">
        <f>SUM(E179:E181)</f>
        <v>0</v>
      </c>
      <c r="F182" s="60">
        <f>SUM(F179:F181)</f>
        <v>0</v>
      </c>
      <c r="G182" s="60">
        <f t="shared" si="2"/>
        <v>0</v>
      </c>
      <c r="H182" s="48"/>
    </row>
    <row r="183" spans="1:8" ht="12.75">
      <c r="A183" s="93"/>
      <c r="B183" s="54" t="s">
        <v>38</v>
      </c>
      <c r="C183" s="51"/>
      <c r="D183" s="51"/>
      <c r="E183" s="51"/>
      <c r="F183" s="51"/>
      <c r="G183" s="61">
        <f t="shared" si="2"/>
        <v>0</v>
      </c>
      <c r="H183" s="1"/>
    </row>
    <row r="184" spans="1:8" ht="12.75">
      <c r="A184" s="93"/>
      <c r="B184" s="54" t="s">
        <v>43</v>
      </c>
      <c r="C184" s="51"/>
      <c r="D184" s="51"/>
      <c r="E184" s="51"/>
      <c r="F184" s="51"/>
      <c r="G184" s="61">
        <f t="shared" si="2"/>
        <v>0</v>
      </c>
      <c r="H184" s="1"/>
    </row>
    <row r="185" spans="1:8" ht="12.75">
      <c r="A185" s="93"/>
      <c r="B185" s="54" t="s">
        <v>46</v>
      </c>
      <c r="C185" s="51"/>
      <c r="D185" s="51"/>
      <c r="E185" s="51"/>
      <c r="F185" s="51"/>
      <c r="G185" s="61">
        <f t="shared" si="2"/>
        <v>0</v>
      </c>
      <c r="H185" s="1"/>
    </row>
    <row r="186" spans="1:8" ht="12.75">
      <c r="A186" s="93"/>
      <c r="B186" s="8" t="s">
        <v>64</v>
      </c>
      <c r="C186" s="62">
        <f>SUM(C183:C185)</f>
        <v>0</v>
      </c>
      <c r="D186" s="62">
        <f>SUM(D183:D185)</f>
        <v>0</v>
      </c>
      <c r="E186" s="62">
        <f>SUM(E183:E185)</f>
        <v>0</v>
      </c>
      <c r="F186" s="62">
        <f>SUM(F183:F185)</f>
        <v>0</v>
      </c>
      <c r="G186" s="62">
        <f t="shared" si="2"/>
        <v>0</v>
      </c>
      <c r="H186" s="1"/>
    </row>
    <row r="187" spans="1:8" ht="12.75">
      <c r="A187" s="92"/>
      <c r="B187" s="57" t="s">
        <v>38</v>
      </c>
      <c r="C187" s="49"/>
      <c r="D187" s="49"/>
      <c r="E187" s="49"/>
      <c r="F187" s="49"/>
      <c r="G187" s="58">
        <f t="shared" si="2"/>
        <v>0</v>
      </c>
      <c r="H187" s="48"/>
    </row>
    <row r="188" spans="1:8" ht="12.75">
      <c r="A188" s="92"/>
      <c r="B188" s="57" t="s">
        <v>43</v>
      </c>
      <c r="C188" s="49"/>
      <c r="D188" s="49"/>
      <c r="E188" s="49"/>
      <c r="F188" s="49"/>
      <c r="G188" s="58">
        <f t="shared" si="2"/>
        <v>0</v>
      </c>
      <c r="H188" s="48"/>
    </row>
    <row r="189" spans="1:8" ht="12.75">
      <c r="A189" s="92"/>
      <c r="B189" s="57" t="s">
        <v>46</v>
      </c>
      <c r="C189" s="49"/>
      <c r="D189" s="49"/>
      <c r="E189" s="49"/>
      <c r="F189" s="49"/>
      <c r="G189" s="58">
        <f t="shared" si="2"/>
        <v>0</v>
      </c>
      <c r="H189" s="48"/>
    </row>
    <row r="190" spans="1:8" ht="12.75">
      <c r="A190" s="92"/>
      <c r="B190" s="59" t="s">
        <v>64</v>
      </c>
      <c r="C190" s="60">
        <f>SUM(C187:C189)</f>
        <v>0</v>
      </c>
      <c r="D190" s="60">
        <f>SUM(D187:D189)</f>
        <v>0</v>
      </c>
      <c r="E190" s="60">
        <f>SUM(E187:E189)</f>
        <v>0</v>
      </c>
      <c r="F190" s="60">
        <f>SUM(F187:F189)</f>
        <v>0</v>
      </c>
      <c r="G190" s="60">
        <f t="shared" si="2"/>
        <v>0</v>
      </c>
      <c r="H190" s="48"/>
    </row>
    <row r="191" spans="1:8" ht="12.75">
      <c r="A191" s="93"/>
      <c r="B191" s="54" t="s">
        <v>38</v>
      </c>
      <c r="C191" s="51"/>
      <c r="D191" s="51"/>
      <c r="E191" s="51"/>
      <c r="F191" s="51"/>
      <c r="G191" s="61">
        <f t="shared" si="2"/>
        <v>0</v>
      </c>
      <c r="H191" s="1"/>
    </row>
    <row r="192" spans="1:8" ht="12.75">
      <c r="A192" s="93"/>
      <c r="B192" s="54" t="s">
        <v>43</v>
      </c>
      <c r="C192" s="51"/>
      <c r="D192" s="51"/>
      <c r="E192" s="51"/>
      <c r="F192" s="51"/>
      <c r="G192" s="61">
        <f t="shared" si="2"/>
        <v>0</v>
      </c>
      <c r="H192" s="1"/>
    </row>
    <row r="193" spans="1:8" ht="12.75">
      <c r="A193" s="93"/>
      <c r="B193" s="54" t="s">
        <v>46</v>
      </c>
      <c r="C193" s="51"/>
      <c r="D193" s="51"/>
      <c r="E193" s="51"/>
      <c r="F193" s="51"/>
      <c r="G193" s="61">
        <f t="shared" si="2"/>
        <v>0</v>
      </c>
      <c r="H193" s="1"/>
    </row>
    <row r="194" spans="1:8" ht="12.75">
      <c r="A194" s="93"/>
      <c r="B194" s="8" t="s">
        <v>64</v>
      </c>
      <c r="C194" s="62">
        <f>SUM(C191:C193)</f>
        <v>0</v>
      </c>
      <c r="D194" s="62">
        <f>SUM(D191:D193)</f>
        <v>0</v>
      </c>
      <c r="E194" s="62">
        <f>SUM(E191:E193)</f>
        <v>0</v>
      </c>
      <c r="F194" s="62">
        <f>SUM(F191:F193)</f>
        <v>0</v>
      </c>
      <c r="G194" s="62">
        <f t="shared" si="2"/>
        <v>0</v>
      </c>
      <c r="H194" s="1"/>
    </row>
    <row r="195" spans="1:8" ht="12.75">
      <c r="A195" s="92"/>
      <c r="B195" s="57" t="s">
        <v>38</v>
      </c>
      <c r="C195" s="49"/>
      <c r="D195" s="49"/>
      <c r="E195" s="49"/>
      <c r="F195" s="49"/>
      <c r="G195" s="58">
        <f aca="true" t="shared" si="3" ref="G195:G258">SUM(C195:F195)</f>
        <v>0</v>
      </c>
      <c r="H195" s="48"/>
    </row>
    <row r="196" spans="1:8" ht="12.75">
      <c r="A196" s="92"/>
      <c r="B196" s="57" t="s">
        <v>43</v>
      </c>
      <c r="C196" s="49"/>
      <c r="D196" s="49"/>
      <c r="E196" s="49"/>
      <c r="F196" s="49"/>
      <c r="G196" s="58">
        <f t="shared" si="3"/>
        <v>0</v>
      </c>
      <c r="H196" s="48"/>
    </row>
    <row r="197" spans="1:8" ht="12.75">
      <c r="A197" s="92"/>
      <c r="B197" s="57" t="s">
        <v>46</v>
      </c>
      <c r="C197" s="49"/>
      <c r="D197" s="49"/>
      <c r="E197" s="49"/>
      <c r="F197" s="49"/>
      <c r="G197" s="58">
        <f t="shared" si="3"/>
        <v>0</v>
      </c>
      <c r="H197" s="48"/>
    </row>
    <row r="198" spans="1:8" ht="12.75">
      <c r="A198" s="92"/>
      <c r="B198" s="59" t="s">
        <v>64</v>
      </c>
      <c r="C198" s="60">
        <f>SUM(C195:C197)</f>
        <v>0</v>
      </c>
      <c r="D198" s="60">
        <f>SUM(D195:D197)</f>
        <v>0</v>
      </c>
      <c r="E198" s="60">
        <f>SUM(E195:E197)</f>
        <v>0</v>
      </c>
      <c r="F198" s="60">
        <f>SUM(F195:F197)</f>
        <v>0</v>
      </c>
      <c r="G198" s="60">
        <f t="shared" si="3"/>
        <v>0</v>
      </c>
      <c r="H198" s="48"/>
    </row>
    <row r="199" spans="1:8" ht="12.75">
      <c r="A199" s="93"/>
      <c r="B199" s="54" t="s">
        <v>38</v>
      </c>
      <c r="C199" s="51"/>
      <c r="D199" s="51"/>
      <c r="E199" s="51"/>
      <c r="F199" s="51"/>
      <c r="G199" s="61">
        <f t="shared" si="3"/>
        <v>0</v>
      </c>
      <c r="H199" s="1"/>
    </row>
    <row r="200" spans="1:8" ht="12.75">
      <c r="A200" s="93"/>
      <c r="B200" s="54" t="s">
        <v>43</v>
      </c>
      <c r="C200" s="51"/>
      <c r="D200" s="51"/>
      <c r="E200" s="51"/>
      <c r="F200" s="51"/>
      <c r="G200" s="61">
        <f t="shared" si="3"/>
        <v>0</v>
      </c>
      <c r="H200" s="1"/>
    </row>
    <row r="201" spans="1:8" ht="12.75">
      <c r="A201" s="93"/>
      <c r="B201" s="54" t="s">
        <v>46</v>
      </c>
      <c r="C201" s="51"/>
      <c r="D201" s="51"/>
      <c r="E201" s="51"/>
      <c r="F201" s="51"/>
      <c r="G201" s="61">
        <f t="shared" si="3"/>
        <v>0</v>
      </c>
      <c r="H201" s="1"/>
    </row>
    <row r="202" spans="1:8" ht="12.75">
      <c r="A202" s="93"/>
      <c r="B202" s="8" t="s">
        <v>64</v>
      </c>
      <c r="C202" s="62">
        <f>SUM(C199:C201)</f>
        <v>0</v>
      </c>
      <c r="D202" s="62">
        <f>SUM(D199:D201)</f>
        <v>0</v>
      </c>
      <c r="E202" s="62">
        <f>SUM(E199:E201)</f>
        <v>0</v>
      </c>
      <c r="F202" s="62">
        <f>SUM(F199:F201)</f>
        <v>0</v>
      </c>
      <c r="G202" s="62">
        <f t="shared" si="3"/>
        <v>0</v>
      </c>
      <c r="H202" s="1"/>
    </row>
    <row r="203" spans="1:8" ht="12.75">
      <c r="A203" s="92"/>
      <c r="B203" s="57" t="s">
        <v>38</v>
      </c>
      <c r="C203" s="49"/>
      <c r="D203" s="49"/>
      <c r="E203" s="49"/>
      <c r="F203" s="49"/>
      <c r="G203" s="58">
        <f t="shared" si="3"/>
        <v>0</v>
      </c>
      <c r="H203" s="48"/>
    </row>
    <row r="204" spans="1:8" ht="12.75">
      <c r="A204" s="92"/>
      <c r="B204" s="57" t="s">
        <v>43</v>
      </c>
      <c r="C204" s="49"/>
      <c r="D204" s="49"/>
      <c r="E204" s="49"/>
      <c r="F204" s="49"/>
      <c r="G204" s="58">
        <f t="shared" si="3"/>
        <v>0</v>
      </c>
      <c r="H204" s="48"/>
    </row>
    <row r="205" spans="1:8" ht="12.75">
      <c r="A205" s="92"/>
      <c r="B205" s="57" t="s">
        <v>46</v>
      </c>
      <c r="C205" s="49"/>
      <c r="D205" s="49"/>
      <c r="E205" s="49"/>
      <c r="F205" s="49"/>
      <c r="G205" s="58">
        <f t="shared" si="3"/>
        <v>0</v>
      </c>
      <c r="H205" s="48"/>
    </row>
    <row r="206" spans="1:8" ht="12.75">
      <c r="A206" s="92"/>
      <c r="B206" s="59" t="s">
        <v>64</v>
      </c>
      <c r="C206" s="60">
        <f>SUM(C203:C205)</f>
        <v>0</v>
      </c>
      <c r="D206" s="60">
        <f>SUM(D203:D205)</f>
        <v>0</v>
      </c>
      <c r="E206" s="60">
        <f>SUM(E203:E205)</f>
        <v>0</v>
      </c>
      <c r="F206" s="60">
        <f>SUM(F203:F205)</f>
        <v>0</v>
      </c>
      <c r="G206" s="60">
        <f t="shared" si="3"/>
        <v>0</v>
      </c>
      <c r="H206" s="48"/>
    </row>
    <row r="207" spans="1:8" ht="12.75">
      <c r="A207" s="93"/>
      <c r="B207" s="54" t="s">
        <v>38</v>
      </c>
      <c r="C207" s="51"/>
      <c r="D207" s="51"/>
      <c r="E207" s="51"/>
      <c r="F207" s="51"/>
      <c r="G207" s="61">
        <f t="shared" si="3"/>
        <v>0</v>
      </c>
      <c r="H207" s="1"/>
    </row>
    <row r="208" spans="1:8" ht="12.75">
      <c r="A208" s="93"/>
      <c r="B208" s="54" t="s">
        <v>43</v>
      </c>
      <c r="C208" s="51"/>
      <c r="D208" s="51"/>
      <c r="E208" s="51"/>
      <c r="F208" s="51"/>
      <c r="G208" s="61">
        <f t="shared" si="3"/>
        <v>0</v>
      </c>
      <c r="H208" s="1"/>
    </row>
    <row r="209" spans="1:8" ht="12.75">
      <c r="A209" s="93"/>
      <c r="B209" s="54" t="s">
        <v>46</v>
      </c>
      <c r="C209" s="51"/>
      <c r="D209" s="51"/>
      <c r="E209" s="51"/>
      <c r="F209" s="51"/>
      <c r="G209" s="61">
        <f t="shared" si="3"/>
        <v>0</v>
      </c>
      <c r="H209" s="1"/>
    </row>
    <row r="210" spans="1:8" ht="12.75">
      <c r="A210" s="93"/>
      <c r="B210" s="8" t="s">
        <v>64</v>
      </c>
      <c r="C210" s="62">
        <f>SUM(C207:C209)</f>
        <v>0</v>
      </c>
      <c r="D210" s="62">
        <f>SUM(D207:D209)</f>
        <v>0</v>
      </c>
      <c r="E210" s="62">
        <f>SUM(E207:E209)</f>
        <v>0</v>
      </c>
      <c r="F210" s="62">
        <f>SUM(F207:F209)</f>
        <v>0</v>
      </c>
      <c r="G210" s="62">
        <f t="shared" si="3"/>
        <v>0</v>
      </c>
      <c r="H210" s="1"/>
    </row>
    <row r="211" spans="1:8" ht="12.75">
      <c r="A211" s="92"/>
      <c r="B211" s="57" t="s">
        <v>38</v>
      </c>
      <c r="C211" s="49"/>
      <c r="D211" s="49"/>
      <c r="E211" s="49"/>
      <c r="F211" s="49"/>
      <c r="G211" s="58">
        <f t="shared" si="3"/>
        <v>0</v>
      </c>
      <c r="H211" s="48"/>
    </row>
    <row r="212" spans="1:8" ht="12.75">
      <c r="A212" s="92"/>
      <c r="B212" s="57" t="s">
        <v>43</v>
      </c>
      <c r="C212" s="49"/>
      <c r="D212" s="49"/>
      <c r="E212" s="49"/>
      <c r="F212" s="49"/>
      <c r="G212" s="58">
        <f t="shared" si="3"/>
        <v>0</v>
      </c>
      <c r="H212" s="48"/>
    </row>
    <row r="213" spans="1:8" ht="12.75">
      <c r="A213" s="92"/>
      <c r="B213" s="57" t="s">
        <v>46</v>
      </c>
      <c r="C213" s="49"/>
      <c r="D213" s="49"/>
      <c r="E213" s="49"/>
      <c r="F213" s="49"/>
      <c r="G213" s="58">
        <f t="shared" si="3"/>
        <v>0</v>
      </c>
      <c r="H213" s="48"/>
    </row>
    <row r="214" spans="1:8" ht="12.75">
      <c r="A214" s="92"/>
      <c r="B214" s="59" t="s">
        <v>64</v>
      </c>
      <c r="C214" s="60">
        <f>SUM(C211:C213)</f>
        <v>0</v>
      </c>
      <c r="D214" s="60">
        <f>SUM(D211:D213)</f>
        <v>0</v>
      </c>
      <c r="E214" s="60">
        <f>SUM(E211:E213)</f>
        <v>0</v>
      </c>
      <c r="F214" s="60">
        <f>SUM(F211:F213)</f>
        <v>0</v>
      </c>
      <c r="G214" s="60">
        <f t="shared" si="3"/>
        <v>0</v>
      </c>
      <c r="H214" s="48"/>
    </row>
    <row r="215" spans="1:8" ht="12.75">
      <c r="A215" s="93"/>
      <c r="B215" s="54" t="s">
        <v>38</v>
      </c>
      <c r="C215" s="51"/>
      <c r="D215" s="51"/>
      <c r="E215" s="51"/>
      <c r="F215" s="51"/>
      <c r="G215" s="61">
        <f t="shared" si="3"/>
        <v>0</v>
      </c>
      <c r="H215" s="1"/>
    </row>
    <row r="216" spans="1:8" ht="12.75">
      <c r="A216" s="93"/>
      <c r="B216" s="54" t="s">
        <v>43</v>
      </c>
      <c r="C216" s="51"/>
      <c r="D216" s="51"/>
      <c r="E216" s="51"/>
      <c r="F216" s="51"/>
      <c r="G216" s="61">
        <f t="shared" si="3"/>
        <v>0</v>
      </c>
      <c r="H216" s="1"/>
    </row>
    <row r="217" spans="1:8" ht="12.75">
      <c r="A217" s="93"/>
      <c r="B217" s="54" t="s">
        <v>46</v>
      </c>
      <c r="C217" s="51"/>
      <c r="D217" s="51"/>
      <c r="E217" s="51"/>
      <c r="F217" s="51"/>
      <c r="G217" s="61">
        <f t="shared" si="3"/>
        <v>0</v>
      </c>
      <c r="H217" s="1"/>
    </row>
    <row r="218" spans="1:8" ht="12.75">
      <c r="A218" s="93"/>
      <c r="B218" s="8" t="s">
        <v>64</v>
      </c>
      <c r="C218" s="62">
        <f>SUM(C215:C217)</f>
        <v>0</v>
      </c>
      <c r="D218" s="62">
        <f>SUM(D215:D217)</f>
        <v>0</v>
      </c>
      <c r="E218" s="62">
        <f>SUM(E215:E217)</f>
        <v>0</v>
      </c>
      <c r="F218" s="62">
        <f>SUM(F215:F217)</f>
        <v>0</v>
      </c>
      <c r="G218" s="62">
        <f t="shared" si="3"/>
        <v>0</v>
      </c>
      <c r="H218" s="1"/>
    </row>
    <row r="219" spans="1:8" ht="12.75">
      <c r="A219" s="92"/>
      <c r="B219" s="57" t="s">
        <v>38</v>
      </c>
      <c r="C219" s="49"/>
      <c r="D219" s="49"/>
      <c r="E219" s="49"/>
      <c r="F219" s="49"/>
      <c r="G219" s="58">
        <f t="shared" si="3"/>
        <v>0</v>
      </c>
      <c r="H219" s="48"/>
    </row>
    <row r="220" spans="1:8" ht="12.75">
      <c r="A220" s="92"/>
      <c r="B220" s="57" t="s">
        <v>43</v>
      </c>
      <c r="C220" s="49"/>
      <c r="D220" s="49"/>
      <c r="E220" s="49"/>
      <c r="F220" s="49"/>
      <c r="G220" s="58">
        <f t="shared" si="3"/>
        <v>0</v>
      </c>
      <c r="H220" s="48"/>
    </row>
    <row r="221" spans="1:8" ht="12.75">
      <c r="A221" s="92"/>
      <c r="B221" s="57" t="s">
        <v>46</v>
      </c>
      <c r="C221" s="49"/>
      <c r="D221" s="49"/>
      <c r="E221" s="49"/>
      <c r="F221" s="49"/>
      <c r="G221" s="58">
        <f t="shared" si="3"/>
        <v>0</v>
      </c>
      <c r="H221" s="48"/>
    </row>
    <row r="222" spans="1:8" ht="12.75">
      <c r="A222" s="92"/>
      <c r="B222" s="59" t="s">
        <v>64</v>
      </c>
      <c r="C222" s="60">
        <f>SUM(C219:C221)</f>
        <v>0</v>
      </c>
      <c r="D222" s="60">
        <f>SUM(D219:D221)</f>
        <v>0</v>
      </c>
      <c r="E222" s="60">
        <f>SUM(E219:E221)</f>
        <v>0</v>
      </c>
      <c r="F222" s="60">
        <f>SUM(F219:F221)</f>
        <v>0</v>
      </c>
      <c r="G222" s="60">
        <f t="shared" si="3"/>
        <v>0</v>
      </c>
      <c r="H222" s="48"/>
    </row>
    <row r="223" spans="1:8" ht="12.75">
      <c r="A223" s="93"/>
      <c r="B223" s="54" t="s">
        <v>38</v>
      </c>
      <c r="C223" s="51"/>
      <c r="D223" s="51"/>
      <c r="E223" s="51"/>
      <c r="F223" s="51"/>
      <c r="G223" s="61">
        <f t="shared" si="3"/>
        <v>0</v>
      </c>
      <c r="H223" s="1"/>
    </row>
    <row r="224" spans="1:8" ht="12.75">
      <c r="A224" s="93"/>
      <c r="B224" s="54" t="s">
        <v>43</v>
      </c>
      <c r="C224" s="51"/>
      <c r="D224" s="51"/>
      <c r="E224" s="51"/>
      <c r="F224" s="51"/>
      <c r="G224" s="61">
        <f t="shared" si="3"/>
        <v>0</v>
      </c>
      <c r="H224" s="1"/>
    </row>
    <row r="225" spans="1:8" ht="12.75">
      <c r="A225" s="93"/>
      <c r="B225" s="54" t="s">
        <v>46</v>
      </c>
      <c r="C225" s="51"/>
      <c r="D225" s="51"/>
      <c r="E225" s="51"/>
      <c r="F225" s="51"/>
      <c r="G225" s="61">
        <f t="shared" si="3"/>
        <v>0</v>
      </c>
      <c r="H225" s="1"/>
    </row>
    <row r="226" spans="1:8" ht="12.75">
      <c r="A226" s="93"/>
      <c r="B226" s="8" t="s">
        <v>64</v>
      </c>
      <c r="C226" s="62">
        <f>SUM(C223:C225)</f>
        <v>0</v>
      </c>
      <c r="D226" s="62">
        <f>SUM(D223:D225)</f>
        <v>0</v>
      </c>
      <c r="E226" s="62">
        <f>SUM(E223:E225)</f>
        <v>0</v>
      </c>
      <c r="F226" s="62">
        <f>SUM(F223:F225)</f>
        <v>0</v>
      </c>
      <c r="G226" s="62">
        <f t="shared" si="3"/>
        <v>0</v>
      </c>
      <c r="H226" s="1"/>
    </row>
    <row r="227" spans="1:8" ht="12.75">
      <c r="A227" s="92"/>
      <c r="B227" s="57" t="s">
        <v>38</v>
      </c>
      <c r="C227" s="49"/>
      <c r="D227" s="49"/>
      <c r="E227" s="49"/>
      <c r="F227" s="49"/>
      <c r="G227" s="58">
        <f t="shared" si="3"/>
        <v>0</v>
      </c>
      <c r="H227" s="48"/>
    </row>
    <row r="228" spans="1:8" ht="12.75">
      <c r="A228" s="92"/>
      <c r="B228" s="57" t="s">
        <v>43</v>
      </c>
      <c r="C228" s="49"/>
      <c r="D228" s="49"/>
      <c r="E228" s="49"/>
      <c r="F228" s="49"/>
      <c r="G228" s="58">
        <f t="shared" si="3"/>
        <v>0</v>
      </c>
      <c r="H228" s="48"/>
    </row>
    <row r="229" spans="1:8" ht="12.75">
      <c r="A229" s="92"/>
      <c r="B229" s="57" t="s">
        <v>46</v>
      </c>
      <c r="C229" s="49"/>
      <c r="D229" s="49"/>
      <c r="E229" s="49"/>
      <c r="F229" s="49"/>
      <c r="G229" s="58">
        <f t="shared" si="3"/>
        <v>0</v>
      </c>
      <c r="H229" s="48"/>
    </row>
    <row r="230" spans="1:8" ht="12.75">
      <c r="A230" s="92"/>
      <c r="B230" s="59" t="s">
        <v>64</v>
      </c>
      <c r="C230" s="60">
        <f>SUM(C227:C229)</f>
        <v>0</v>
      </c>
      <c r="D230" s="60">
        <f>SUM(D227:D229)</f>
        <v>0</v>
      </c>
      <c r="E230" s="60">
        <f>SUM(E227:E229)</f>
        <v>0</v>
      </c>
      <c r="F230" s="60">
        <f>SUM(F227:F229)</f>
        <v>0</v>
      </c>
      <c r="G230" s="60">
        <f t="shared" si="3"/>
        <v>0</v>
      </c>
      <c r="H230" s="48"/>
    </row>
    <row r="231" spans="1:8" ht="12.75">
      <c r="A231" s="93"/>
      <c r="B231" s="54" t="s">
        <v>38</v>
      </c>
      <c r="C231" s="51"/>
      <c r="D231" s="51"/>
      <c r="E231" s="51"/>
      <c r="F231" s="51"/>
      <c r="G231" s="61">
        <f t="shared" si="3"/>
        <v>0</v>
      </c>
      <c r="H231" s="1"/>
    </row>
    <row r="232" spans="1:8" ht="12.75">
      <c r="A232" s="93"/>
      <c r="B232" s="54" t="s">
        <v>43</v>
      </c>
      <c r="C232" s="51"/>
      <c r="D232" s="51"/>
      <c r="E232" s="51"/>
      <c r="F232" s="51"/>
      <c r="G232" s="61">
        <f t="shared" si="3"/>
        <v>0</v>
      </c>
      <c r="H232" s="1"/>
    </row>
    <row r="233" spans="1:8" ht="12.75">
      <c r="A233" s="93"/>
      <c r="B233" s="54" t="s">
        <v>46</v>
      </c>
      <c r="C233" s="51"/>
      <c r="D233" s="51"/>
      <c r="E233" s="51"/>
      <c r="F233" s="51"/>
      <c r="G233" s="61">
        <f t="shared" si="3"/>
        <v>0</v>
      </c>
      <c r="H233" s="1"/>
    </row>
    <row r="234" spans="1:8" ht="12.75">
      <c r="A234" s="93"/>
      <c r="B234" s="8" t="s">
        <v>64</v>
      </c>
      <c r="C234" s="62">
        <f>SUM(C231:C233)</f>
        <v>0</v>
      </c>
      <c r="D234" s="62">
        <f>SUM(D231:D233)</f>
        <v>0</v>
      </c>
      <c r="E234" s="62">
        <f>SUM(E231:E233)</f>
        <v>0</v>
      </c>
      <c r="F234" s="62">
        <f>SUM(F231:F233)</f>
        <v>0</v>
      </c>
      <c r="G234" s="62">
        <f t="shared" si="3"/>
        <v>0</v>
      </c>
      <c r="H234" s="1"/>
    </row>
    <row r="235" spans="1:8" ht="12.75">
      <c r="A235" s="92"/>
      <c r="B235" s="57" t="s">
        <v>38</v>
      </c>
      <c r="C235" s="49"/>
      <c r="D235" s="49"/>
      <c r="E235" s="49"/>
      <c r="F235" s="49"/>
      <c r="G235" s="58">
        <f t="shared" si="3"/>
        <v>0</v>
      </c>
      <c r="H235" s="48"/>
    </row>
    <row r="236" spans="1:8" ht="12.75">
      <c r="A236" s="92"/>
      <c r="B236" s="57" t="s">
        <v>43</v>
      </c>
      <c r="C236" s="49"/>
      <c r="D236" s="49"/>
      <c r="E236" s="49"/>
      <c r="F236" s="49"/>
      <c r="G236" s="58">
        <f t="shared" si="3"/>
        <v>0</v>
      </c>
      <c r="H236" s="48"/>
    </row>
    <row r="237" spans="1:8" ht="12.75">
      <c r="A237" s="92"/>
      <c r="B237" s="57" t="s">
        <v>46</v>
      </c>
      <c r="C237" s="49"/>
      <c r="D237" s="49"/>
      <c r="E237" s="49"/>
      <c r="F237" s="49"/>
      <c r="G237" s="58">
        <f t="shared" si="3"/>
        <v>0</v>
      </c>
      <c r="H237" s="48"/>
    </row>
    <row r="238" spans="1:8" ht="12.75">
      <c r="A238" s="92"/>
      <c r="B238" s="59" t="s">
        <v>64</v>
      </c>
      <c r="C238" s="60">
        <f>SUM(C235:C237)</f>
        <v>0</v>
      </c>
      <c r="D238" s="60">
        <f>SUM(D235:D237)</f>
        <v>0</v>
      </c>
      <c r="E238" s="60">
        <f>SUM(E235:E237)</f>
        <v>0</v>
      </c>
      <c r="F238" s="60">
        <f>SUM(F235:F237)</f>
        <v>0</v>
      </c>
      <c r="G238" s="60">
        <f t="shared" si="3"/>
        <v>0</v>
      </c>
      <c r="H238" s="48"/>
    </row>
    <row r="239" spans="1:8" ht="12.75">
      <c r="A239" s="93"/>
      <c r="B239" s="54" t="s">
        <v>38</v>
      </c>
      <c r="C239" s="51"/>
      <c r="D239" s="51"/>
      <c r="E239" s="51"/>
      <c r="F239" s="51"/>
      <c r="G239" s="61">
        <f t="shared" si="3"/>
        <v>0</v>
      </c>
      <c r="H239" s="1"/>
    </row>
    <row r="240" spans="1:8" ht="12.75">
      <c r="A240" s="93"/>
      <c r="B240" s="54" t="s">
        <v>43</v>
      </c>
      <c r="C240" s="51"/>
      <c r="D240" s="51"/>
      <c r="E240" s="51"/>
      <c r="F240" s="51"/>
      <c r="G240" s="61">
        <f t="shared" si="3"/>
        <v>0</v>
      </c>
      <c r="H240" s="1"/>
    </row>
    <row r="241" spans="1:8" ht="12.75">
      <c r="A241" s="93"/>
      <c r="B241" s="54" t="s">
        <v>46</v>
      </c>
      <c r="C241" s="51"/>
      <c r="D241" s="51"/>
      <c r="E241" s="51"/>
      <c r="F241" s="51"/>
      <c r="G241" s="61">
        <f t="shared" si="3"/>
        <v>0</v>
      </c>
      <c r="H241" s="1"/>
    </row>
    <row r="242" spans="1:8" ht="12.75">
      <c r="A242" s="93"/>
      <c r="B242" s="8" t="s">
        <v>64</v>
      </c>
      <c r="C242" s="62">
        <f>SUM(C239:C241)</f>
        <v>0</v>
      </c>
      <c r="D242" s="62">
        <f>SUM(D239:D241)</f>
        <v>0</v>
      </c>
      <c r="E242" s="62">
        <f>SUM(E239:E241)</f>
        <v>0</v>
      </c>
      <c r="F242" s="62">
        <f>SUM(F239:F241)</f>
        <v>0</v>
      </c>
      <c r="G242" s="62">
        <f t="shared" si="3"/>
        <v>0</v>
      </c>
      <c r="H242" s="1"/>
    </row>
    <row r="243" spans="1:8" ht="12.75">
      <c r="A243" s="92"/>
      <c r="B243" s="57" t="s">
        <v>38</v>
      </c>
      <c r="C243" s="49"/>
      <c r="D243" s="49"/>
      <c r="E243" s="49"/>
      <c r="F243" s="49"/>
      <c r="G243" s="58">
        <f t="shared" si="3"/>
        <v>0</v>
      </c>
      <c r="H243" s="48"/>
    </row>
    <row r="244" spans="1:8" ht="12.75">
      <c r="A244" s="92"/>
      <c r="B244" s="57" t="s">
        <v>43</v>
      </c>
      <c r="C244" s="49"/>
      <c r="D244" s="49"/>
      <c r="E244" s="49"/>
      <c r="F244" s="49"/>
      <c r="G244" s="58">
        <f t="shared" si="3"/>
        <v>0</v>
      </c>
      <c r="H244" s="48"/>
    </row>
    <row r="245" spans="1:8" ht="12.75">
      <c r="A245" s="92"/>
      <c r="B245" s="57" t="s">
        <v>46</v>
      </c>
      <c r="C245" s="49"/>
      <c r="D245" s="49"/>
      <c r="E245" s="49"/>
      <c r="F245" s="49"/>
      <c r="G245" s="58">
        <f t="shared" si="3"/>
        <v>0</v>
      </c>
      <c r="H245" s="48"/>
    </row>
    <row r="246" spans="1:8" ht="12.75">
      <c r="A246" s="92"/>
      <c r="B246" s="59" t="s">
        <v>64</v>
      </c>
      <c r="C246" s="60">
        <f>SUM(C243:C245)</f>
        <v>0</v>
      </c>
      <c r="D246" s="60">
        <f>SUM(D243:D245)</f>
        <v>0</v>
      </c>
      <c r="E246" s="60">
        <f>SUM(E243:E245)</f>
        <v>0</v>
      </c>
      <c r="F246" s="60">
        <f>SUM(F243:F245)</f>
        <v>0</v>
      </c>
      <c r="G246" s="60">
        <f t="shared" si="3"/>
        <v>0</v>
      </c>
      <c r="H246" s="48"/>
    </row>
    <row r="247" spans="1:8" ht="12.75">
      <c r="A247" s="93"/>
      <c r="B247" s="54" t="s">
        <v>38</v>
      </c>
      <c r="C247" s="51"/>
      <c r="D247" s="51"/>
      <c r="E247" s="51"/>
      <c r="F247" s="51"/>
      <c r="G247" s="61">
        <f t="shared" si="3"/>
        <v>0</v>
      </c>
      <c r="H247" s="1"/>
    </row>
    <row r="248" spans="1:8" ht="12.75">
      <c r="A248" s="93"/>
      <c r="B248" s="54" t="s">
        <v>43</v>
      </c>
      <c r="C248" s="51"/>
      <c r="D248" s="51"/>
      <c r="E248" s="51"/>
      <c r="F248" s="51"/>
      <c r="G248" s="61">
        <f t="shared" si="3"/>
        <v>0</v>
      </c>
      <c r="H248" s="1"/>
    </row>
    <row r="249" spans="1:8" ht="12.75">
      <c r="A249" s="93"/>
      <c r="B249" s="54" t="s">
        <v>46</v>
      </c>
      <c r="C249" s="51"/>
      <c r="D249" s="51"/>
      <c r="E249" s="51"/>
      <c r="F249" s="51"/>
      <c r="G249" s="61">
        <f t="shared" si="3"/>
        <v>0</v>
      </c>
      <c r="H249" s="1"/>
    </row>
    <row r="250" spans="1:8" ht="12.75">
      <c r="A250" s="93"/>
      <c r="B250" s="8" t="s">
        <v>64</v>
      </c>
      <c r="C250" s="62">
        <f>SUM(C247:C249)</f>
        <v>0</v>
      </c>
      <c r="D250" s="62">
        <f>SUM(D247:D249)</f>
        <v>0</v>
      </c>
      <c r="E250" s="62">
        <f>SUM(E247:E249)</f>
        <v>0</v>
      </c>
      <c r="F250" s="62">
        <f>SUM(F247:F249)</f>
        <v>0</v>
      </c>
      <c r="G250" s="62">
        <f t="shared" si="3"/>
        <v>0</v>
      </c>
      <c r="H250" s="1"/>
    </row>
    <row r="251" spans="1:8" ht="12.75">
      <c r="A251" s="92"/>
      <c r="B251" s="57" t="s">
        <v>38</v>
      </c>
      <c r="C251" s="49"/>
      <c r="D251" s="49"/>
      <c r="E251" s="49"/>
      <c r="F251" s="49"/>
      <c r="G251" s="58">
        <f t="shared" si="3"/>
        <v>0</v>
      </c>
      <c r="H251" s="48"/>
    </row>
    <row r="252" spans="1:8" ht="12.75">
      <c r="A252" s="92"/>
      <c r="B252" s="57" t="s">
        <v>43</v>
      </c>
      <c r="C252" s="49"/>
      <c r="D252" s="49"/>
      <c r="E252" s="49"/>
      <c r="F252" s="49"/>
      <c r="G252" s="58">
        <f t="shared" si="3"/>
        <v>0</v>
      </c>
      <c r="H252" s="48"/>
    </row>
    <row r="253" spans="1:8" ht="12.75">
      <c r="A253" s="92"/>
      <c r="B253" s="57" t="s">
        <v>46</v>
      </c>
      <c r="C253" s="49"/>
      <c r="D253" s="49"/>
      <c r="E253" s="49"/>
      <c r="F253" s="49"/>
      <c r="G253" s="58">
        <f t="shared" si="3"/>
        <v>0</v>
      </c>
      <c r="H253" s="48"/>
    </row>
    <row r="254" spans="1:8" ht="12.75">
      <c r="A254" s="92"/>
      <c r="B254" s="59" t="s">
        <v>64</v>
      </c>
      <c r="C254" s="60">
        <f>SUM(C251:C253)</f>
        <v>0</v>
      </c>
      <c r="D254" s="60">
        <f>SUM(D251:D253)</f>
        <v>0</v>
      </c>
      <c r="E254" s="60">
        <f>SUM(E251:E253)</f>
        <v>0</v>
      </c>
      <c r="F254" s="60">
        <f>SUM(F251:F253)</f>
        <v>0</v>
      </c>
      <c r="G254" s="60">
        <f t="shared" si="3"/>
        <v>0</v>
      </c>
      <c r="H254" s="48"/>
    </row>
    <row r="255" spans="1:8" ht="12.75">
      <c r="A255" s="93"/>
      <c r="B255" s="54" t="s">
        <v>38</v>
      </c>
      <c r="C255" s="51"/>
      <c r="D255" s="51"/>
      <c r="E255" s="51"/>
      <c r="F255" s="51"/>
      <c r="G255" s="61">
        <f t="shared" si="3"/>
        <v>0</v>
      </c>
      <c r="H255" s="1"/>
    </row>
    <row r="256" spans="1:8" ht="12.75">
      <c r="A256" s="93"/>
      <c r="B256" s="54" t="s">
        <v>43</v>
      </c>
      <c r="C256" s="51"/>
      <c r="D256" s="51"/>
      <c r="E256" s="51"/>
      <c r="F256" s="51"/>
      <c r="G256" s="61">
        <f t="shared" si="3"/>
        <v>0</v>
      </c>
      <c r="H256" s="1"/>
    </row>
    <row r="257" spans="1:8" ht="12.75">
      <c r="A257" s="93"/>
      <c r="B257" s="54" t="s">
        <v>46</v>
      </c>
      <c r="C257" s="51"/>
      <c r="D257" s="51"/>
      <c r="E257" s="51"/>
      <c r="F257" s="51"/>
      <c r="G257" s="61">
        <f t="shared" si="3"/>
        <v>0</v>
      </c>
      <c r="H257" s="1"/>
    </row>
    <row r="258" spans="1:8" ht="12.75">
      <c r="A258" s="93"/>
      <c r="B258" s="8" t="s">
        <v>64</v>
      </c>
      <c r="C258" s="62">
        <f>SUM(C255:C257)</f>
        <v>0</v>
      </c>
      <c r="D258" s="62">
        <f>SUM(D255:D257)</f>
        <v>0</v>
      </c>
      <c r="E258" s="62">
        <f>SUM(E255:E257)</f>
        <v>0</v>
      </c>
      <c r="F258" s="62">
        <f>SUM(F255:F257)</f>
        <v>0</v>
      </c>
      <c r="G258" s="62">
        <f t="shared" si="3"/>
        <v>0</v>
      </c>
      <c r="H258" s="1"/>
    </row>
    <row r="259" spans="1:8" ht="12.75">
      <c r="A259" s="92"/>
      <c r="B259" s="57" t="s">
        <v>38</v>
      </c>
      <c r="C259" s="49"/>
      <c r="D259" s="49"/>
      <c r="E259" s="49"/>
      <c r="F259" s="49"/>
      <c r="G259" s="58">
        <f aca="true" t="shared" si="4" ref="G259:G322">SUM(C259:F259)</f>
        <v>0</v>
      </c>
      <c r="H259" s="48"/>
    </row>
    <row r="260" spans="1:8" ht="12.75">
      <c r="A260" s="92"/>
      <c r="B260" s="57" t="s">
        <v>43</v>
      </c>
      <c r="C260" s="49"/>
      <c r="D260" s="49"/>
      <c r="E260" s="49"/>
      <c r="F260" s="49"/>
      <c r="G260" s="58">
        <f t="shared" si="4"/>
        <v>0</v>
      </c>
      <c r="H260" s="48"/>
    </row>
    <row r="261" spans="1:8" ht="12.75">
      <c r="A261" s="92"/>
      <c r="B261" s="57" t="s">
        <v>46</v>
      </c>
      <c r="C261" s="49"/>
      <c r="D261" s="49"/>
      <c r="E261" s="49"/>
      <c r="F261" s="49"/>
      <c r="G261" s="58">
        <f t="shared" si="4"/>
        <v>0</v>
      </c>
      <c r="H261" s="48"/>
    </row>
    <row r="262" spans="1:8" ht="12.75">
      <c r="A262" s="92"/>
      <c r="B262" s="59" t="s">
        <v>64</v>
      </c>
      <c r="C262" s="60">
        <f>SUM(C259:C261)</f>
        <v>0</v>
      </c>
      <c r="D262" s="60">
        <f>SUM(D259:D261)</f>
        <v>0</v>
      </c>
      <c r="E262" s="60">
        <f>SUM(E259:E261)</f>
        <v>0</v>
      </c>
      <c r="F262" s="60">
        <f>SUM(F259:F261)</f>
        <v>0</v>
      </c>
      <c r="G262" s="60">
        <f t="shared" si="4"/>
        <v>0</v>
      </c>
      <c r="H262" s="48"/>
    </row>
    <row r="263" spans="1:8" ht="12.75">
      <c r="A263" s="93"/>
      <c r="B263" s="54" t="s">
        <v>38</v>
      </c>
      <c r="C263" s="51"/>
      <c r="D263" s="51"/>
      <c r="E263" s="51"/>
      <c r="F263" s="51"/>
      <c r="G263" s="61">
        <f t="shared" si="4"/>
        <v>0</v>
      </c>
      <c r="H263" s="1"/>
    </row>
    <row r="264" spans="1:8" ht="12.75">
      <c r="A264" s="93"/>
      <c r="B264" s="54" t="s">
        <v>43</v>
      </c>
      <c r="C264" s="51"/>
      <c r="D264" s="51"/>
      <c r="E264" s="51"/>
      <c r="F264" s="51"/>
      <c r="G264" s="61">
        <f t="shared" si="4"/>
        <v>0</v>
      </c>
      <c r="H264" s="1"/>
    </row>
    <row r="265" spans="1:8" ht="12.75">
      <c r="A265" s="93"/>
      <c r="B265" s="54" t="s">
        <v>46</v>
      </c>
      <c r="C265" s="51"/>
      <c r="D265" s="51"/>
      <c r="E265" s="51"/>
      <c r="F265" s="51"/>
      <c r="G265" s="61">
        <f t="shared" si="4"/>
        <v>0</v>
      </c>
      <c r="H265" s="1"/>
    </row>
    <row r="266" spans="1:8" ht="12.75">
      <c r="A266" s="93"/>
      <c r="B266" s="8" t="s">
        <v>64</v>
      </c>
      <c r="C266" s="62">
        <f>SUM(C263:C265)</f>
        <v>0</v>
      </c>
      <c r="D266" s="62">
        <f>SUM(D263:D265)</f>
        <v>0</v>
      </c>
      <c r="E266" s="62">
        <f>SUM(E263:E265)</f>
        <v>0</v>
      </c>
      <c r="F266" s="62">
        <f>SUM(F263:F265)</f>
        <v>0</v>
      </c>
      <c r="G266" s="62">
        <f t="shared" si="4"/>
        <v>0</v>
      </c>
      <c r="H266" s="1"/>
    </row>
    <row r="267" spans="1:8" ht="12.75">
      <c r="A267" s="92"/>
      <c r="B267" s="57" t="s">
        <v>38</v>
      </c>
      <c r="C267" s="49"/>
      <c r="D267" s="49"/>
      <c r="E267" s="49"/>
      <c r="F267" s="49"/>
      <c r="G267" s="58">
        <f t="shared" si="4"/>
        <v>0</v>
      </c>
      <c r="H267" s="48"/>
    </row>
    <row r="268" spans="1:8" ht="12.75">
      <c r="A268" s="92"/>
      <c r="B268" s="57" t="s">
        <v>43</v>
      </c>
      <c r="C268" s="49"/>
      <c r="D268" s="49"/>
      <c r="E268" s="49"/>
      <c r="F268" s="49"/>
      <c r="G268" s="58">
        <f t="shared" si="4"/>
        <v>0</v>
      </c>
      <c r="H268" s="48"/>
    </row>
    <row r="269" spans="1:8" ht="12.75">
      <c r="A269" s="92"/>
      <c r="B269" s="57" t="s">
        <v>46</v>
      </c>
      <c r="C269" s="49"/>
      <c r="D269" s="49"/>
      <c r="E269" s="49"/>
      <c r="F269" s="49"/>
      <c r="G269" s="58">
        <f t="shared" si="4"/>
        <v>0</v>
      </c>
      <c r="H269" s="48"/>
    </row>
    <row r="270" spans="1:8" ht="12.75">
      <c r="A270" s="92"/>
      <c r="B270" s="59" t="s">
        <v>64</v>
      </c>
      <c r="C270" s="60">
        <f>SUM(C267:C269)</f>
        <v>0</v>
      </c>
      <c r="D270" s="60">
        <f>SUM(D267:D269)</f>
        <v>0</v>
      </c>
      <c r="E270" s="60">
        <f>SUM(E267:E269)</f>
        <v>0</v>
      </c>
      <c r="F270" s="60">
        <f>SUM(F267:F269)</f>
        <v>0</v>
      </c>
      <c r="G270" s="60">
        <f t="shared" si="4"/>
        <v>0</v>
      </c>
      <c r="H270" s="48"/>
    </row>
    <row r="271" spans="1:8" ht="12.75">
      <c r="A271" s="93"/>
      <c r="B271" s="54" t="s">
        <v>38</v>
      </c>
      <c r="C271" s="51"/>
      <c r="D271" s="51"/>
      <c r="E271" s="51"/>
      <c r="F271" s="51"/>
      <c r="G271" s="61">
        <f t="shared" si="4"/>
        <v>0</v>
      </c>
      <c r="H271" s="1"/>
    </row>
    <row r="272" spans="1:8" ht="12.75">
      <c r="A272" s="93"/>
      <c r="B272" s="54" t="s">
        <v>43</v>
      </c>
      <c r="C272" s="51"/>
      <c r="D272" s="51"/>
      <c r="E272" s="51"/>
      <c r="F272" s="51"/>
      <c r="G272" s="61">
        <f t="shared" si="4"/>
        <v>0</v>
      </c>
      <c r="H272" s="1"/>
    </row>
    <row r="273" spans="1:8" ht="12.75">
      <c r="A273" s="93"/>
      <c r="B273" s="54" t="s">
        <v>46</v>
      </c>
      <c r="C273" s="51"/>
      <c r="D273" s="51"/>
      <c r="E273" s="51"/>
      <c r="F273" s="51"/>
      <c r="G273" s="61">
        <f t="shared" si="4"/>
        <v>0</v>
      </c>
      <c r="H273" s="1"/>
    </row>
    <row r="274" spans="1:8" ht="12.75">
      <c r="A274" s="93"/>
      <c r="B274" s="8" t="s">
        <v>64</v>
      </c>
      <c r="C274" s="62">
        <f>SUM(C271:C273)</f>
        <v>0</v>
      </c>
      <c r="D274" s="62">
        <f>SUM(D271:D273)</f>
        <v>0</v>
      </c>
      <c r="E274" s="62">
        <f>SUM(E271:E273)</f>
        <v>0</v>
      </c>
      <c r="F274" s="62">
        <f>SUM(F271:F273)</f>
        <v>0</v>
      </c>
      <c r="G274" s="62">
        <f t="shared" si="4"/>
        <v>0</v>
      </c>
      <c r="H274" s="1"/>
    </row>
    <row r="275" spans="1:8" ht="12.75">
      <c r="A275" s="92"/>
      <c r="B275" s="57" t="s">
        <v>38</v>
      </c>
      <c r="C275" s="49"/>
      <c r="D275" s="49"/>
      <c r="E275" s="49"/>
      <c r="F275" s="49"/>
      <c r="G275" s="58">
        <f t="shared" si="4"/>
        <v>0</v>
      </c>
      <c r="H275" s="48"/>
    </row>
    <row r="276" spans="1:8" ht="12.75">
      <c r="A276" s="92"/>
      <c r="B276" s="57" t="s">
        <v>43</v>
      </c>
      <c r="C276" s="49"/>
      <c r="D276" s="49"/>
      <c r="E276" s="49"/>
      <c r="F276" s="49"/>
      <c r="G276" s="58">
        <f t="shared" si="4"/>
        <v>0</v>
      </c>
      <c r="H276" s="48"/>
    </row>
    <row r="277" spans="1:8" ht="12.75">
      <c r="A277" s="92"/>
      <c r="B277" s="57" t="s">
        <v>46</v>
      </c>
      <c r="C277" s="49"/>
      <c r="D277" s="49"/>
      <c r="E277" s="49"/>
      <c r="F277" s="49"/>
      <c r="G277" s="58">
        <f t="shared" si="4"/>
        <v>0</v>
      </c>
      <c r="H277" s="48"/>
    </row>
    <row r="278" spans="1:8" ht="12.75">
      <c r="A278" s="92"/>
      <c r="B278" s="59" t="s">
        <v>64</v>
      </c>
      <c r="C278" s="60">
        <f>SUM(C275:C277)</f>
        <v>0</v>
      </c>
      <c r="D278" s="60">
        <f>SUM(D275:D277)</f>
        <v>0</v>
      </c>
      <c r="E278" s="60">
        <f>SUM(E275:E277)</f>
        <v>0</v>
      </c>
      <c r="F278" s="60">
        <f>SUM(F275:F277)</f>
        <v>0</v>
      </c>
      <c r="G278" s="60">
        <f t="shared" si="4"/>
        <v>0</v>
      </c>
      <c r="H278" s="48"/>
    </row>
    <row r="279" spans="1:8" ht="12.75">
      <c r="A279" s="93"/>
      <c r="B279" s="54" t="s">
        <v>38</v>
      </c>
      <c r="C279" s="51"/>
      <c r="D279" s="51"/>
      <c r="E279" s="51"/>
      <c r="F279" s="51"/>
      <c r="G279" s="61">
        <f t="shared" si="4"/>
        <v>0</v>
      </c>
      <c r="H279" s="1"/>
    </row>
    <row r="280" spans="1:8" ht="12.75">
      <c r="A280" s="93"/>
      <c r="B280" s="54" t="s">
        <v>43</v>
      </c>
      <c r="C280" s="51"/>
      <c r="D280" s="51"/>
      <c r="E280" s="51"/>
      <c r="F280" s="51"/>
      <c r="G280" s="61">
        <f t="shared" si="4"/>
        <v>0</v>
      </c>
      <c r="H280" s="1"/>
    </row>
    <row r="281" spans="1:8" ht="12.75">
      <c r="A281" s="93"/>
      <c r="B281" s="54" t="s">
        <v>46</v>
      </c>
      <c r="C281" s="51"/>
      <c r="D281" s="51"/>
      <c r="E281" s="51"/>
      <c r="F281" s="51"/>
      <c r="G281" s="61">
        <f t="shared" si="4"/>
        <v>0</v>
      </c>
      <c r="H281" s="1"/>
    </row>
    <row r="282" spans="1:8" ht="12.75">
      <c r="A282" s="93"/>
      <c r="B282" s="8" t="s">
        <v>64</v>
      </c>
      <c r="C282" s="62">
        <f>SUM(C279:C281)</f>
        <v>0</v>
      </c>
      <c r="D282" s="62">
        <f>SUM(D279:D281)</f>
        <v>0</v>
      </c>
      <c r="E282" s="62">
        <f>SUM(E279:E281)</f>
        <v>0</v>
      </c>
      <c r="F282" s="62">
        <f>SUM(F279:F281)</f>
        <v>0</v>
      </c>
      <c r="G282" s="62">
        <f t="shared" si="4"/>
        <v>0</v>
      </c>
      <c r="H282" s="1"/>
    </row>
    <row r="283" spans="1:8" ht="12.75">
      <c r="A283" s="92"/>
      <c r="B283" s="57" t="s">
        <v>38</v>
      </c>
      <c r="C283" s="49"/>
      <c r="D283" s="49"/>
      <c r="E283" s="49"/>
      <c r="F283" s="49"/>
      <c r="G283" s="58">
        <f t="shared" si="4"/>
        <v>0</v>
      </c>
      <c r="H283" s="48"/>
    </row>
    <row r="284" spans="1:8" ht="12.75">
      <c r="A284" s="92"/>
      <c r="B284" s="57" t="s">
        <v>43</v>
      </c>
      <c r="C284" s="49"/>
      <c r="D284" s="49"/>
      <c r="E284" s="49"/>
      <c r="F284" s="49"/>
      <c r="G284" s="58">
        <f t="shared" si="4"/>
        <v>0</v>
      </c>
      <c r="H284" s="48"/>
    </row>
    <row r="285" spans="1:8" ht="12.75">
      <c r="A285" s="92"/>
      <c r="B285" s="57" t="s">
        <v>46</v>
      </c>
      <c r="C285" s="49"/>
      <c r="D285" s="49"/>
      <c r="E285" s="49"/>
      <c r="F285" s="49"/>
      <c r="G285" s="58">
        <f t="shared" si="4"/>
        <v>0</v>
      </c>
      <c r="H285" s="48"/>
    </row>
    <row r="286" spans="1:8" ht="12.75">
      <c r="A286" s="92"/>
      <c r="B286" s="59" t="s">
        <v>64</v>
      </c>
      <c r="C286" s="60">
        <f>SUM(C283:C285)</f>
        <v>0</v>
      </c>
      <c r="D286" s="60">
        <f>SUM(D283:D285)</f>
        <v>0</v>
      </c>
      <c r="E286" s="60">
        <f>SUM(E283:E285)</f>
        <v>0</v>
      </c>
      <c r="F286" s="60">
        <f>SUM(F283:F285)</f>
        <v>0</v>
      </c>
      <c r="G286" s="60">
        <f t="shared" si="4"/>
        <v>0</v>
      </c>
      <c r="H286" s="48"/>
    </row>
    <row r="287" spans="1:8" ht="12.75">
      <c r="A287" s="93"/>
      <c r="B287" s="54" t="s">
        <v>38</v>
      </c>
      <c r="C287" s="51"/>
      <c r="D287" s="51"/>
      <c r="E287" s="51"/>
      <c r="F287" s="51"/>
      <c r="G287" s="61">
        <f t="shared" si="4"/>
        <v>0</v>
      </c>
      <c r="H287" s="1"/>
    </row>
    <row r="288" spans="1:8" ht="12.75">
      <c r="A288" s="93"/>
      <c r="B288" s="54" t="s">
        <v>43</v>
      </c>
      <c r="C288" s="51"/>
      <c r="D288" s="51"/>
      <c r="E288" s="51"/>
      <c r="F288" s="51"/>
      <c r="G288" s="61">
        <f t="shared" si="4"/>
        <v>0</v>
      </c>
      <c r="H288" s="1"/>
    </row>
    <row r="289" spans="1:8" ht="12.75">
      <c r="A289" s="93"/>
      <c r="B289" s="54" t="s">
        <v>46</v>
      </c>
      <c r="C289" s="51"/>
      <c r="D289" s="51"/>
      <c r="E289" s="51"/>
      <c r="F289" s="51"/>
      <c r="G289" s="61">
        <f t="shared" si="4"/>
        <v>0</v>
      </c>
      <c r="H289" s="1"/>
    </row>
    <row r="290" spans="1:8" ht="12.75">
      <c r="A290" s="93"/>
      <c r="B290" s="8" t="s">
        <v>64</v>
      </c>
      <c r="C290" s="62">
        <f>SUM(C287:C289)</f>
        <v>0</v>
      </c>
      <c r="D290" s="62">
        <f>SUM(D287:D289)</f>
        <v>0</v>
      </c>
      <c r="E290" s="62">
        <f>SUM(E287:E289)</f>
        <v>0</v>
      </c>
      <c r="F290" s="62">
        <f>SUM(F287:F289)</f>
        <v>0</v>
      </c>
      <c r="G290" s="62">
        <f t="shared" si="4"/>
        <v>0</v>
      </c>
      <c r="H290" s="1"/>
    </row>
    <row r="291" spans="1:8" ht="12.75">
      <c r="A291" s="92"/>
      <c r="B291" s="57" t="s">
        <v>38</v>
      </c>
      <c r="C291" s="49"/>
      <c r="D291" s="49"/>
      <c r="E291" s="49"/>
      <c r="F291" s="49"/>
      <c r="G291" s="58">
        <f t="shared" si="4"/>
        <v>0</v>
      </c>
      <c r="H291" s="48"/>
    </row>
    <row r="292" spans="1:8" ht="12.75">
      <c r="A292" s="92"/>
      <c r="B292" s="57" t="s">
        <v>43</v>
      </c>
      <c r="C292" s="49"/>
      <c r="D292" s="49"/>
      <c r="E292" s="49"/>
      <c r="F292" s="49"/>
      <c r="G292" s="58">
        <f t="shared" si="4"/>
        <v>0</v>
      </c>
      <c r="H292" s="48"/>
    </row>
    <row r="293" spans="1:8" ht="12.75">
      <c r="A293" s="92"/>
      <c r="B293" s="57" t="s">
        <v>46</v>
      </c>
      <c r="C293" s="49"/>
      <c r="D293" s="49"/>
      <c r="E293" s="49"/>
      <c r="F293" s="49"/>
      <c r="G293" s="58">
        <f t="shared" si="4"/>
        <v>0</v>
      </c>
      <c r="H293" s="48"/>
    </row>
    <row r="294" spans="1:8" ht="12.75">
      <c r="A294" s="92"/>
      <c r="B294" s="59" t="s">
        <v>64</v>
      </c>
      <c r="C294" s="60">
        <f>SUM(C291:C293)</f>
        <v>0</v>
      </c>
      <c r="D294" s="60">
        <f>SUM(D291:D293)</f>
        <v>0</v>
      </c>
      <c r="E294" s="60">
        <f>SUM(E291:E293)</f>
        <v>0</v>
      </c>
      <c r="F294" s="60">
        <f>SUM(F291:F293)</f>
        <v>0</v>
      </c>
      <c r="G294" s="60">
        <f t="shared" si="4"/>
        <v>0</v>
      </c>
      <c r="H294" s="48"/>
    </row>
    <row r="295" spans="1:8" ht="12.75">
      <c r="A295" s="93"/>
      <c r="B295" s="54" t="s">
        <v>38</v>
      </c>
      <c r="C295" s="51"/>
      <c r="D295" s="51"/>
      <c r="E295" s="51"/>
      <c r="F295" s="51"/>
      <c r="G295" s="61">
        <f t="shared" si="4"/>
        <v>0</v>
      </c>
      <c r="H295" s="1"/>
    </row>
    <row r="296" spans="1:8" ht="12.75">
      <c r="A296" s="93"/>
      <c r="B296" s="54" t="s">
        <v>43</v>
      </c>
      <c r="C296" s="51"/>
      <c r="D296" s="51"/>
      <c r="E296" s="51"/>
      <c r="F296" s="51"/>
      <c r="G296" s="61">
        <f t="shared" si="4"/>
        <v>0</v>
      </c>
      <c r="H296" s="1"/>
    </row>
    <row r="297" spans="1:8" ht="12.75">
      <c r="A297" s="93"/>
      <c r="B297" s="54" t="s">
        <v>46</v>
      </c>
      <c r="C297" s="51"/>
      <c r="D297" s="51"/>
      <c r="E297" s="51"/>
      <c r="F297" s="51"/>
      <c r="G297" s="61">
        <f t="shared" si="4"/>
        <v>0</v>
      </c>
      <c r="H297" s="1"/>
    </row>
    <row r="298" spans="1:8" ht="12.75">
      <c r="A298" s="93"/>
      <c r="B298" s="8" t="s">
        <v>64</v>
      </c>
      <c r="C298" s="62">
        <f>SUM(C295:C297)</f>
        <v>0</v>
      </c>
      <c r="D298" s="62">
        <f>SUM(D295:D297)</f>
        <v>0</v>
      </c>
      <c r="E298" s="62">
        <f>SUM(E295:E297)</f>
        <v>0</v>
      </c>
      <c r="F298" s="62">
        <f>SUM(F295:F297)</f>
        <v>0</v>
      </c>
      <c r="G298" s="62">
        <f t="shared" si="4"/>
        <v>0</v>
      </c>
      <c r="H298" s="1"/>
    </row>
    <row r="299" spans="1:8" ht="12.75">
      <c r="A299" s="92"/>
      <c r="B299" s="57" t="s">
        <v>38</v>
      </c>
      <c r="C299" s="49"/>
      <c r="D299" s="49"/>
      <c r="E299" s="49"/>
      <c r="F299" s="49"/>
      <c r="G299" s="58">
        <f t="shared" si="4"/>
        <v>0</v>
      </c>
      <c r="H299" s="48"/>
    </row>
    <row r="300" spans="1:8" ht="12.75">
      <c r="A300" s="92"/>
      <c r="B300" s="57" t="s">
        <v>43</v>
      </c>
      <c r="C300" s="49"/>
      <c r="D300" s="49"/>
      <c r="E300" s="49"/>
      <c r="F300" s="49"/>
      <c r="G300" s="58">
        <f t="shared" si="4"/>
        <v>0</v>
      </c>
      <c r="H300" s="48"/>
    </row>
    <row r="301" spans="1:8" ht="12.75">
      <c r="A301" s="92"/>
      <c r="B301" s="57" t="s">
        <v>46</v>
      </c>
      <c r="C301" s="49"/>
      <c r="D301" s="49"/>
      <c r="E301" s="49"/>
      <c r="F301" s="49"/>
      <c r="G301" s="58">
        <f t="shared" si="4"/>
        <v>0</v>
      </c>
      <c r="H301" s="48"/>
    </row>
    <row r="302" spans="1:8" ht="12.75">
      <c r="A302" s="92"/>
      <c r="B302" s="59" t="s">
        <v>64</v>
      </c>
      <c r="C302" s="60">
        <f>SUM(C299:C301)</f>
        <v>0</v>
      </c>
      <c r="D302" s="60">
        <f>SUM(D299:D301)</f>
        <v>0</v>
      </c>
      <c r="E302" s="60">
        <f>SUM(E299:E301)</f>
        <v>0</v>
      </c>
      <c r="F302" s="60">
        <f>SUM(F299:F301)</f>
        <v>0</v>
      </c>
      <c r="G302" s="60">
        <f t="shared" si="4"/>
        <v>0</v>
      </c>
      <c r="H302" s="48"/>
    </row>
    <row r="303" spans="1:8" ht="12.75">
      <c r="A303" s="93"/>
      <c r="B303" s="54" t="s">
        <v>38</v>
      </c>
      <c r="C303" s="51"/>
      <c r="D303" s="51"/>
      <c r="E303" s="51"/>
      <c r="F303" s="51"/>
      <c r="G303" s="61">
        <f t="shared" si="4"/>
        <v>0</v>
      </c>
      <c r="H303" s="1"/>
    </row>
    <row r="304" spans="1:8" ht="12.75">
      <c r="A304" s="93"/>
      <c r="B304" s="54" t="s">
        <v>43</v>
      </c>
      <c r="C304" s="51"/>
      <c r="D304" s="51"/>
      <c r="E304" s="51"/>
      <c r="F304" s="51"/>
      <c r="G304" s="61">
        <f t="shared" si="4"/>
        <v>0</v>
      </c>
      <c r="H304" s="1"/>
    </row>
    <row r="305" spans="1:8" ht="12.75">
      <c r="A305" s="93"/>
      <c r="B305" s="54" t="s">
        <v>46</v>
      </c>
      <c r="C305" s="51"/>
      <c r="D305" s="51"/>
      <c r="E305" s="51"/>
      <c r="F305" s="51"/>
      <c r="G305" s="61">
        <f t="shared" si="4"/>
        <v>0</v>
      </c>
      <c r="H305" s="1"/>
    </row>
    <row r="306" spans="1:8" ht="12.75">
      <c r="A306" s="93"/>
      <c r="B306" s="8" t="s">
        <v>64</v>
      </c>
      <c r="C306" s="62">
        <f>SUM(C303:C305)</f>
        <v>0</v>
      </c>
      <c r="D306" s="62">
        <f>SUM(D303:D305)</f>
        <v>0</v>
      </c>
      <c r="E306" s="62">
        <f>SUM(E303:E305)</f>
        <v>0</v>
      </c>
      <c r="F306" s="62">
        <f>SUM(F303:F305)</f>
        <v>0</v>
      </c>
      <c r="G306" s="62">
        <f t="shared" si="4"/>
        <v>0</v>
      </c>
      <c r="H306" s="1"/>
    </row>
    <row r="307" spans="1:8" ht="12.75">
      <c r="A307" s="92"/>
      <c r="B307" s="57" t="s">
        <v>38</v>
      </c>
      <c r="C307" s="49"/>
      <c r="D307" s="49"/>
      <c r="E307" s="49"/>
      <c r="F307" s="49"/>
      <c r="G307" s="58">
        <f t="shared" si="4"/>
        <v>0</v>
      </c>
      <c r="H307" s="48"/>
    </row>
    <row r="308" spans="1:8" ht="12.75">
      <c r="A308" s="92"/>
      <c r="B308" s="57" t="s">
        <v>43</v>
      </c>
      <c r="C308" s="49"/>
      <c r="D308" s="49"/>
      <c r="E308" s="49"/>
      <c r="F308" s="49"/>
      <c r="G308" s="58">
        <f t="shared" si="4"/>
        <v>0</v>
      </c>
      <c r="H308" s="48"/>
    </row>
    <row r="309" spans="1:8" ht="12.75">
      <c r="A309" s="92"/>
      <c r="B309" s="57" t="s">
        <v>46</v>
      </c>
      <c r="C309" s="49"/>
      <c r="D309" s="49"/>
      <c r="E309" s="49"/>
      <c r="F309" s="49"/>
      <c r="G309" s="58">
        <f t="shared" si="4"/>
        <v>0</v>
      </c>
      <c r="H309" s="48"/>
    </row>
    <row r="310" spans="1:8" ht="12.75">
      <c r="A310" s="92"/>
      <c r="B310" s="59" t="s">
        <v>64</v>
      </c>
      <c r="C310" s="60">
        <f>SUM(C307:C309)</f>
        <v>0</v>
      </c>
      <c r="D310" s="60">
        <f>SUM(D307:D309)</f>
        <v>0</v>
      </c>
      <c r="E310" s="60">
        <f>SUM(E307:E309)</f>
        <v>0</v>
      </c>
      <c r="F310" s="60">
        <f>SUM(F307:F309)</f>
        <v>0</v>
      </c>
      <c r="G310" s="60">
        <f t="shared" si="4"/>
        <v>0</v>
      </c>
      <c r="H310" s="48"/>
    </row>
    <row r="311" spans="1:8" ht="12.75">
      <c r="A311" s="93"/>
      <c r="B311" s="54" t="s">
        <v>38</v>
      </c>
      <c r="C311" s="51"/>
      <c r="D311" s="51"/>
      <c r="E311" s="51"/>
      <c r="F311" s="51"/>
      <c r="G311" s="61">
        <f t="shared" si="4"/>
        <v>0</v>
      </c>
      <c r="H311" s="1"/>
    </row>
    <row r="312" spans="1:8" ht="12.75">
      <c r="A312" s="93"/>
      <c r="B312" s="54" t="s">
        <v>43</v>
      </c>
      <c r="C312" s="51"/>
      <c r="D312" s="51"/>
      <c r="E312" s="51"/>
      <c r="F312" s="51"/>
      <c r="G312" s="61">
        <f t="shared" si="4"/>
        <v>0</v>
      </c>
      <c r="H312" s="1"/>
    </row>
    <row r="313" spans="1:8" ht="12.75">
      <c r="A313" s="93"/>
      <c r="B313" s="54" t="s">
        <v>46</v>
      </c>
      <c r="C313" s="51"/>
      <c r="D313" s="51"/>
      <c r="E313" s="51"/>
      <c r="F313" s="51"/>
      <c r="G313" s="61">
        <f t="shared" si="4"/>
        <v>0</v>
      </c>
      <c r="H313" s="1"/>
    </row>
    <row r="314" spans="1:8" ht="12.75">
      <c r="A314" s="93"/>
      <c r="B314" s="8" t="s">
        <v>64</v>
      </c>
      <c r="C314" s="62">
        <f>SUM(C311:C313)</f>
        <v>0</v>
      </c>
      <c r="D314" s="62">
        <f>SUM(D311:D313)</f>
        <v>0</v>
      </c>
      <c r="E314" s="62">
        <f>SUM(E311:E313)</f>
        <v>0</v>
      </c>
      <c r="F314" s="62">
        <f>SUM(F311:F313)</f>
        <v>0</v>
      </c>
      <c r="G314" s="62">
        <f t="shared" si="4"/>
        <v>0</v>
      </c>
      <c r="H314" s="1"/>
    </row>
    <row r="315" spans="1:8" ht="12.75">
      <c r="A315" s="92"/>
      <c r="B315" s="57" t="s">
        <v>38</v>
      </c>
      <c r="C315" s="49"/>
      <c r="D315" s="49"/>
      <c r="E315" s="49"/>
      <c r="F315" s="49"/>
      <c r="G315" s="58">
        <f t="shared" si="4"/>
        <v>0</v>
      </c>
      <c r="H315" s="48"/>
    </row>
    <row r="316" spans="1:8" ht="12.75">
      <c r="A316" s="92"/>
      <c r="B316" s="57" t="s">
        <v>43</v>
      </c>
      <c r="C316" s="49"/>
      <c r="D316" s="49"/>
      <c r="E316" s="49"/>
      <c r="F316" s="49"/>
      <c r="G316" s="58">
        <f t="shared" si="4"/>
        <v>0</v>
      </c>
      <c r="H316" s="48"/>
    </row>
    <row r="317" spans="1:8" ht="12.75">
      <c r="A317" s="92"/>
      <c r="B317" s="57" t="s">
        <v>46</v>
      </c>
      <c r="C317" s="49"/>
      <c r="D317" s="49"/>
      <c r="E317" s="49"/>
      <c r="F317" s="49"/>
      <c r="G317" s="58">
        <f t="shared" si="4"/>
        <v>0</v>
      </c>
      <c r="H317" s="48"/>
    </row>
    <row r="318" spans="1:8" ht="12.75">
      <c r="A318" s="92"/>
      <c r="B318" s="59" t="s">
        <v>64</v>
      </c>
      <c r="C318" s="60">
        <f>SUM(C315:C317)</f>
        <v>0</v>
      </c>
      <c r="D318" s="60">
        <f>SUM(D315:D317)</f>
        <v>0</v>
      </c>
      <c r="E318" s="60">
        <f>SUM(E315:E317)</f>
        <v>0</v>
      </c>
      <c r="F318" s="60">
        <f>SUM(F315:F317)</f>
        <v>0</v>
      </c>
      <c r="G318" s="60">
        <f t="shared" si="4"/>
        <v>0</v>
      </c>
      <c r="H318" s="48"/>
    </row>
    <row r="319" spans="1:8" ht="12.75">
      <c r="A319" s="93"/>
      <c r="B319" s="54" t="s">
        <v>38</v>
      </c>
      <c r="C319" s="51"/>
      <c r="D319" s="51"/>
      <c r="E319" s="51"/>
      <c r="F319" s="51"/>
      <c r="G319" s="61">
        <f t="shared" si="4"/>
        <v>0</v>
      </c>
      <c r="H319" s="1"/>
    </row>
    <row r="320" spans="1:8" ht="12.75">
      <c r="A320" s="93"/>
      <c r="B320" s="54" t="s">
        <v>43</v>
      </c>
      <c r="C320" s="51"/>
      <c r="D320" s="51"/>
      <c r="E320" s="51"/>
      <c r="F320" s="51"/>
      <c r="G320" s="61">
        <f t="shared" si="4"/>
        <v>0</v>
      </c>
      <c r="H320" s="1"/>
    </row>
    <row r="321" spans="1:8" ht="12.75">
      <c r="A321" s="93"/>
      <c r="B321" s="54" t="s">
        <v>46</v>
      </c>
      <c r="C321" s="51"/>
      <c r="D321" s="51"/>
      <c r="E321" s="51"/>
      <c r="F321" s="51"/>
      <c r="G321" s="61">
        <f t="shared" si="4"/>
        <v>0</v>
      </c>
      <c r="H321" s="1"/>
    </row>
    <row r="322" spans="1:8" ht="12.75">
      <c r="A322" s="93"/>
      <c r="B322" s="8" t="s">
        <v>64</v>
      </c>
      <c r="C322" s="62">
        <f>SUM(C319:C321)</f>
        <v>0</v>
      </c>
      <c r="D322" s="62">
        <f>SUM(D319:D321)</f>
        <v>0</v>
      </c>
      <c r="E322" s="62">
        <f>SUM(E319:E321)</f>
        <v>0</v>
      </c>
      <c r="F322" s="62">
        <f>SUM(F319:F321)</f>
        <v>0</v>
      </c>
      <c r="G322" s="62">
        <f t="shared" si="4"/>
        <v>0</v>
      </c>
      <c r="H322" s="1"/>
    </row>
    <row r="323" spans="1:8" ht="12.75">
      <c r="A323" s="92"/>
      <c r="B323" s="57" t="s">
        <v>38</v>
      </c>
      <c r="C323" s="49"/>
      <c r="D323" s="49"/>
      <c r="E323" s="49"/>
      <c r="F323" s="49"/>
      <c r="G323" s="58">
        <f aca="true" t="shared" si="5" ref="G323:G386">SUM(C323:F323)</f>
        <v>0</v>
      </c>
      <c r="H323" s="48"/>
    </row>
    <row r="324" spans="1:8" ht="12.75">
      <c r="A324" s="92"/>
      <c r="B324" s="57" t="s">
        <v>43</v>
      </c>
      <c r="C324" s="49"/>
      <c r="D324" s="49"/>
      <c r="E324" s="49"/>
      <c r="F324" s="49"/>
      <c r="G324" s="58">
        <f t="shared" si="5"/>
        <v>0</v>
      </c>
      <c r="H324" s="48"/>
    </row>
    <row r="325" spans="1:8" ht="12.75">
      <c r="A325" s="92"/>
      <c r="B325" s="57" t="s">
        <v>46</v>
      </c>
      <c r="C325" s="49"/>
      <c r="D325" s="49"/>
      <c r="E325" s="49"/>
      <c r="F325" s="49"/>
      <c r="G325" s="58">
        <f t="shared" si="5"/>
        <v>0</v>
      </c>
      <c r="H325" s="48"/>
    </row>
    <row r="326" spans="1:8" ht="12.75">
      <c r="A326" s="92"/>
      <c r="B326" s="59" t="s">
        <v>64</v>
      </c>
      <c r="C326" s="60">
        <f>SUM(C323:C325)</f>
        <v>0</v>
      </c>
      <c r="D326" s="60">
        <f>SUM(D323:D325)</f>
        <v>0</v>
      </c>
      <c r="E326" s="60">
        <f>SUM(E323:E325)</f>
        <v>0</v>
      </c>
      <c r="F326" s="60">
        <f>SUM(F323:F325)</f>
        <v>0</v>
      </c>
      <c r="G326" s="60">
        <f t="shared" si="5"/>
        <v>0</v>
      </c>
      <c r="H326" s="48"/>
    </row>
    <row r="327" spans="1:8" ht="12.75">
      <c r="A327" s="93"/>
      <c r="B327" s="54" t="s">
        <v>38</v>
      </c>
      <c r="C327" s="51"/>
      <c r="D327" s="51"/>
      <c r="E327" s="51"/>
      <c r="F327" s="51"/>
      <c r="G327" s="61">
        <f t="shared" si="5"/>
        <v>0</v>
      </c>
      <c r="H327" s="1"/>
    </row>
    <row r="328" spans="1:8" ht="12.75">
      <c r="A328" s="93"/>
      <c r="B328" s="54" t="s">
        <v>43</v>
      </c>
      <c r="C328" s="51"/>
      <c r="D328" s="51"/>
      <c r="E328" s="51"/>
      <c r="F328" s="51"/>
      <c r="G328" s="61">
        <f t="shared" si="5"/>
        <v>0</v>
      </c>
      <c r="H328" s="1"/>
    </row>
    <row r="329" spans="1:8" ht="12.75">
      <c r="A329" s="93"/>
      <c r="B329" s="54" t="s">
        <v>46</v>
      </c>
      <c r="C329" s="51"/>
      <c r="D329" s="51"/>
      <c r="E329" s="51"/>
      <c r="F329" s="51"/>
      <c r="G329" s="61">
        <f t="shared" si="5"/>
        <v>0</v>
      </c>
      <c r="H329" s="1"/>
    </row>
    <row r="330" spans="1:8" ht="12.75">
      <c r="A330" s="93"/>
      <c r="B330" s="8" t="s">
        <v>64</v>
      </c>
      <c r="C330" s="62">
        <f>SUM(C327:C329)</f>
        <v>0</v>
      </c>
      <c r="D330" s="62">
        <f>SUM(D327:D329)</f>
        <v>0</v>
      </c>
      <c r="E330" s="62">
        <f>SUM(E327:E329)</f>
        <v>0</v>
      </c>
      <c r="F330" s="62">
        <f>SUM(F327:F329)</f>
        <v>0</v>
      </c>
      <c r="G330" s="62">
        <f t="shared" si="5"/>
        <v>0</v>
      </c>
      <c r="H330" s="1"/>
    </row>
    <row r="331" spans="1:8" ht="12.75">
      <c r="A331" s="92"/>
      <c r="B331" s="57" t="s">
        <v>38</v>
      </c>
      <c r="C331" s="49"/>
      <c r="D331" s="49"/>
      <c r="E331" s="49"/>
      <c r="F331" s="49"/>
      <c r="G331" s="58">
        <f t="shared" si="5"/>
        <v>0</v>
      </c>
      <c r="H331" s="48"/>
    </row>
    <row r="332" spans="1:8" ht="12.75">
      <c r="A332" s="92"/>
      <c r="B332" s="57" t="s">
        <v>43</v>
      </c>
      <c r="C332" s="49"/>
      <c r="D332" s="49"/>
      <c r="E332" s="49"/>
      <c r="F332" s="49"/>
      <c r="G332" s="58">
        <f t="shared" si="5"/>
        <v>0</v>
      </c>
      <c r="H332" s="48"/>
    </row>
    <row r="333" spans="1:8" ht="12.75">
      <c r="A333" s="92"/>
      <c r="B333" s="57" t="s">
        <v>46</v>
      </c>
      <c r="C333" s="49"/>
      <c r="D333" s="49"/>
      <c r="E333" s="49"/>
      <c r="F333" s="49"/>
      <c r="G333" s="58">
        <f t="shared" si="5"/>
        <v>0</v>
      </c>
      <c r="H333" s="48"/>
    </row>
    <row r="334" spans="1:8" ht="12.75">
      <c r="A334" s="92"/>
      <c r="B334" s="59" t="s">
        <v>64</v>
      </c>
      <c r="C334" s="60">
        <f>SUM(C331:C333)</f>
        <v>0</v>
      </c>
      <c r="D334" s="60">
        <f>SUM(D331:D333)</f>
        <v>0</v>
      </c>
      <c r="E334" s="60">
        <f>SUM(E331:E333)</f>
        <v>0</v>
      </c>
      <c r="F334" s="60">
        <f>SUM(F331:F333)</f>
        <v>0</v>
      </c>
      <c r="G334" s="60">
        <f t="shared" si="5"/>
        <v>0</v>
      </c>
      <c r="H334" s="48"/>
    </row>
    <row r="335" spans="1:8" ht="12.75">
      <c r="A335" s="93"/>
      <c r="B335" s="54" t="s">
        <v>38</v>
      </c>
      <c r="C335" s="51"/>
      <c r="D335" s="51"/>
      <c r="E335" s="51"/>
      <c r="F335" s="51"/>
      <c r="G335" s="61">
        <f t="shared" si="5"/>
        <v>0</v>
      </c>
      <c r="H335" s="1"/>
    </row>
    <row r="336" spans="1:8" ht="12.75">
      <c r="A336" s="93"/>
      <c r="B336" s="54" t="s">
        <v>43</v>
      </c>
      <c r="C336" s="51"/>
      <c r="D336" s="51"/>
      <c r="E336" s="51"/>
      <c r="F336" s="51"/>
      <c r="G336" s="61">
        <f t="shared" si="5"/>
        <v>0</v>
      </c>
      <c r="H336" s="1"/>
    </row>
    <row r="337" spans="1:8" ht="12.75">
      <c r="A337" s="93"/>
      <c r="B337" s="54" t="s">
        <v>46</v>
      </c>
      <c r="C337" s="51"/>
      <c r="D337" s="51"/>
      <c r="E337" s="51"/>
      <c r="F337" s="51"/>
      <c r="G337" s="61">
        <f t="shared" si="5"/>
        <v>0</v>
      </c>
      <c r="H337" s="1"/>
    </row>
    <row r="338" spans="1:8" ht="12.75">
      <c r="A338" s="93"/>
      <c r="B338" s="8" t="s">
        <v>64</v>
      </c>
      <c r="C338" s="62">
        <f>SUM(C335:C337)</f>
        <v>0</v>
      </c>
      <c r="D338" s="62">
        <f>SUM(D335:D337)</f>
        <v>0</v>
      </c>
      <c r="E338" s="62">
        <f>SUM(E335:E337)</f>
        <v>0</v>
      </c>
      <c r="F338" s="62">
        <f>SUM(F335:F337)</f>
        <v>0</v>
      </c>
      <c r="G338" s="62">
        <f t="shared" si="5"/>
        <v>0</v>
      </c>
      <c r="H338" s="1"/>
    </row>
    <row r="339" spans="1:8" ht="12.75">
      <c r="A339" s="92"/>
      <c r="B339" s="57" t="s">
        <v>38</v>
      </c>
      <c r="C339" s="49"/>
      <c r="D339" s="49"/>
      <c r="E339" s="49"/>
      <c r="F339" s="49"/>
      <c r="G339" s="58">
        <f t="shared" si="5"/>
        <v>0</v>
      </c>
      <c r="H339" s="48"/>
    </row>
    <row r="340" spans="1:8" ht="12.75">
      <c r="A340" s="92"/>
      <c r="B340" s="57" t="s">
        <v>43</v>
      </c>
      <c r="C340" s="49"/>
      <c r="D340" s="49"/>
      <c r="E340" s="49"/>
      <c r="F340" s="49"/>
      <c r="G340" s="58">
        <f t="shared" si="5"/>
        <v>0</v>
      </c>
      <c r="H340" s="48"/>
    </row>
    <row r="341" spans="1:8" ht="12.75">
      <c r="A341" s="92"/>
      <c r="B341" s="57" t="s">
        <v>46</v>
      </c>
      <c r="C341" s="49"/>
      <c r="D341" s="49"/>
      <c r="E341" s="49"/>
      <c r="F341" s="49"/>
      <c r="G341" s="58">
        <f t="shared" si="5"/>
        <v>0</v>
      </c>
      <c r="H341" s="48"/>
    </row>
    <row r="342" spans="1:8" ht="12.75">
      <c r="A342" s="92"/>
      <c r="B342" s="59" t="s">
        <v>64</v>
      </c>
      <c r="C342" s="50">
        <f>SUM(C339:C341)</f>
        <v>0</v>
      </c>
      <c r="D342" s="50">
        <f>SUM(D339:D341)</f>
        <v>0</v>
      </c>
      <c r="E342" s="50">
        <f>SUM(E339:E341)</f>
        <v>0</v>
      </c>
      <c r="F342" s="50">
        <f>SUM(F339:F341)</f>
        <v>0</v>
      </c>
      <c r="G342" s="60">
        <f t="shared" si="5"/>
        <v>0</v>
      </c>
      <c r="H342" s="48"/>
    </row>
    <row r="343" spans="1:8" ht="12.75">
      <c r="A343" s="93"/>
      <c r="B343" s="54" t="s">
        <v>38</v>
      </c>
      <c r="C343" s="51"/>
      <c r="D343" s="51"/>
      <c r="E343" s="51"/>
      <c r="F343" s="51"/>
      <c r="G343" s="61">
        <f t="shared" si="5"/>
        <v>0</v>
      </c>
      <c r="H343" s="1"/>
    </row>
    <row r="344" spans="1:8" ht="12.75">
      <c r="A344" s="93"/>
      <c r="B344" s="54" t="s">
        <v>43</v>
      </c>
      <c r="C344" s="51"/>
      <c r="D344" s="51"/>
      <c r="E344" s="51"/>
      <c r="F344" s="51"/>
      <c r="G344" s="61">
        <f t="shared" si="5"/>
        <v>0</v>
      </c>
      <c r="H344" s="1"/>
    </row>
    <row r="345" spans="1:8" ht="12.75">
      <c r="A345" s="93"/>
      <c r="B345" s="54" t="s">
        <v>46</v>
      </c>
      <c r="C345" s="51"/>
      <c r="D345" s="51"/>
      <c r="E345" s="51"/>
      <c r="F345" s="51"/>
      <c r="G345" s="61">
        <f t="shared" si="5"/>
        <v>0</v>
      </c>
      <c r="H345" s="1"/>
    </row>
    <row r="346" spans="1:8" ht="12.75">
      <c r="A346" s="93"/>
      <c r="B346" s="8" t="s">
        <v>64</v>
      </c>
      <c r="C346" s="62">
        <f>SUM(C343:C345)</f>
        <v>0</v>
      </c>
      <c r="D346" s="62">
        <f>SUM(D343:D345)</f>
        <v>0</v>
      </c>
      <c r="E346" s="62">
        <f>SUM(E343:E345)</f>
        <v>0</v>
      </c>
      <c r="F346" s="62">
        <f>SUM(F343:F345)</f>
        <v>0</v>
      </c>
      <c r="G346" s="62">
        <f t="shared" si="5"/>
        <v>0</v>
      </c>
      <c r="H346" s="1"/>
    </row>
    <row r="347" spans="1:8" ht="12.75">
      <c r="A347" s="92"/>
      <c r="B347" s="57" t="s">
        <v>38</v>
      </c>
      <c r="C347" s="49"/>
      <c r="D347" s="49"/>
      <c r="E347" s="49"/>
      <c r="F347" s="49"/>
      <c r="G347" s="58">
        <f t="shared" si="5"/>
        <v>0</v>
      </c>
      <c r="H347" s="48"/>
    </row>
    <row r="348" spans="1:8" ht="12.75">
      <c r="A348" s="92"/>
      <c r="B348" s="57" t="s">
        <v>43</v>
      </c>
      <c r="C348" s="49"/>
      <c r="D348" s="49"/>
      <c r="E348" s="49"/>
      <c r="F348" s="49"/>
      <c r="G348" s="58">
        <f t="shared" si="5"/>
        <v>0</v>
      </c>
      <c r="H348" s="48"/>
    </row>
    <row r="349" spans="1:8" ht="12.75">
      <c r="A349" s="92"/>
      <c r="B349" s="57" t="s">
        <v>46</v>
      </c>
      <c r="C349" s="49"/>
      <c r="D349" s="49"/>
      <c r="E349" s="49"/>
      <c r="F349" s="49"/>
      <c r="G349" s="58">
        <f t="shared" si="5"/>
        <v>0</v>
      </c>
      <c r="H349" s="48"/>
    </row>
    <row r="350" spans="1:8" ht="12.75">
      <c r="A350" s="92"/>
      <c r="B350" s="59" t="s">
        <v>64</v>
      </c>
      <c r="C350" s="60">
        <f>SUM(C347:C349)</f>
        <v>0</v>
      </c>
      <c r="D350" s="60">
        <f>SUM(D347:D349)</f>
        <v>0</v>
      </c>
      <c r="E350" s="60">
        <f>SUM(E347:E349)</f>
        <v>0</v>
      </c>
      <c r="F350" s="60">
        <f>SUM(F347:F349)</f>
        <v>0</v>
      </c>
      <c r="G350" s="60">
        <f t="shared" si="5"/>
        <v>0</v>
      </c>
      <c r="H350" s="48"/>
    </row>
    <row r="351" spans="1:8" ht="12.75">
      <c r="A351" s="93"/>
      <c r="B351" s="54" t="s">
        <v>38</v>
      </c>
      <c r="C351" s="51"/>
      <c r="D351" s="51"/>
      <c r="E351" s="51"/>
      <c r="F351" s="51"/>
      <c r="G351" s="61">
        <f t="shared" si="5"/>
        <v>0</v>
      </c>
      <c r="H351" s="1"/>
    </row>
    <row r="352" spans="1:8" ht="12.75">
      <c r="A352" s="93"/>
      <c r="B352" s="54" t="s">
        <v>43</v>
      </c>
      <c r="C352" s="51"/>
      <c r="D352" s="51"/>
      <c r="E352" s="51"/>
      <c r="F352" s="51"/>
      <c r="G352" s="61">
        <f t="shared" si="5"/>
        <v>0</v>
      </c>
      <c r="H352" s="1"/>
    </row>
    <row r="353" spans="1:8" ht="12.75">
      <c r="A353" s="93"/>
      <c r="B353" s="54" t="s">
        <v>46</v>
      </c>
      <c r="C353" s="51"/>
      <c r="D353" s="51"/>
      <c r="E353" s="51"/>
      <c r="F353" s="51"/>
      <c r="G353" s="61">
        <f t="shared" si="5"/>
        <v>0</v>
      </c>
      <c r="H353" s="1"/>
    </row>
    <row r="354" spans="1:8" ht="12.75">
      <c r="A354" s="93"/>
      <c r="B354" s="8" t="s">
        <v>64</v>
      </c>
      <c r="C354" s="62">
        <f>SUM(C351:C353)</f>
        <v>0</v>
      </c>
      <c r="D354" s="62">
        <f>SUM(D351:D353)</f>
        <v>0</v>
      </c>
      <c r="E354" s="62">
        <f>SUM(E351:E353)</f>
        <v>0</v>
      </c>
      <c r="F354" s="62">
        <f>SUM(F351:F353)</f>
        <v>0</v>
      </c>
      <c r="G354" s="62">
        <f t="shared" si="5"/>
        <v>0</v>
      </c>
      <c r="H354" s="1"/>
    </row>
    <row r="355" spans="1:8" ht="12.75">
      <c r="A355" s="92"/>
      <c r="B355" s="57" t="s">
        <v>38</v>
      </c>
      <c r="C355" s="49"/>
      <c r="D355" s="49"/>
      <c r="E355" s="49"/>
      <c r="F355" s="49"/>
      <c r="G355" s="58">
        <f t="shared" si="5"/>
        <v>0</v>
      </c>
      <c r="H355" s="48"/>
    </row>
    <row r="356" spans="1:8" ht="12.75">
      <c r="A356" s="92"/>
      <c r="B356" s="57" t="s">
        <v>43</v>
      </c>
      <c r="C356" s="49"/>
      <c r="D356" s="49"/>
      <c r="E356" s="49"/>
      <c r="F356" s="49"/>
      <c r="G356" s="58">
        <f t="shared" si="5"/>
        <v>0</v>
      </c>
      <c r="H356" s="48"/>
    </row>
    <row r="357" spans="1:8" ht="12.75">
      <c r="A357" s="92"/>
      <c r="B357" s="57" t="s">
        <v>46</v>
      </c>
      <c r="C357" s="49"/>
      <c r="D357" s="49"/>
      <c r="E357" s="49"/>
      <c r="F357" s="49"/>
      <c r="G357" s="58">
        <f t="shared" si="5"/>
        <v>0</v>
      </c>
      <c r="H357" s="48"/>
    </row>
    <row r="358" spans="1:8" ht="12.75">
      <c r="A358" s="92"/>
      <c r="B358" s="59" t="s">
        <v>64</v>
      </c>
      <c r="C358" s="60">
        <f>SUM(C355:C357)</f>
        <v>0</v>
      </c>
      <c r="D358" s="60">
        <f>SUM(D355:D357)</f>
        <v>0</v>
      </c>
      <c r="E358" s="60">
        <f>SUM(E355:E357)</f>
        <v>0</v>
      </c>
      <c r="F358" s="60">
        <f>SUM(F355:F357)</f>
        <v>0</v>
      </c>
      <c r="G358" s="60">
        <f t="shared" si="5"/>
        <v>0</v>
      </c>
      <c r="H358" s="48"/>
    </row>
    <row r="359" spans="1:8" ht="12.75">
      <c r="A359" s="93"/>
      <c r="B359" s="54" t="s">
        <v>38</v>
      </c>
      <c r="C359" s="51"/>
      <c r="D359" s="51"/>
      <c r="E359" s="51"/>
      <c r="F359" s="51"/>
      <c r="G359" s="61">
        <f t="shared" si="5"/>
        <v>0</v>
      </c>
      <c r="H359" s="1"/>
    </row>
    <row r="360" spans="1:8" ht="12.75">
      <c r="A360" s="93"/>
      <c r="B360" s="54" t="s">
        <v>43</v>
      </c>
      <c r="C360" s="51"/>
      <c r="D360" s="51"/>
      <c r="E360" s="51"/>
      <c r="F360" s="51"/>
      <c r="G360" s="61">
        <f t="shared" si="5"/>
        <v>0</v>
      </c>
      <c r="H360" s="1"/>
    </row>
    <row r="361" spans="1:8" ht="12.75">
      <c r="A361" s="93"/>
      <c r="B361" s="54" t="s">
        <v>46</v>
      </c>
      <c r="C361" s="51"/>
      <c r="D361" s="51"/>
      <c r="E361" s="51"/>
      <c r="F361" s="51"/>
      <c r="G361" s="61">
        <f t="shared" si="5"/>
        <v>0</v>
      </c>
      <c r="H361" s="1"/>
    </row>
    <row r="362" spans="1:8" ht="12.75">
      <c r="A362" s="93"/>
      <c r="B362" s="8" t="s">
        <v>64</v>
      </c>
      <c r="C362" s="62">
        <f>SUM(C359:C361)</f>
        <v>0</v>
      </c>
      <c r="D362" s="62">
        <f>SUM(D359:D361)</f>
        <v>0</v>
      </c>
      <c r="E362" s="62">
        <f>SUM(E359:E361)</f>
        <v>0</v>
      </c>
      <c r="F362" s="62">
        <f>SUM(F359:F361)</f>
        <v>0</v>
      </c>
      <c r="G362" s="62">
        <f t="shared" si="5"/>
        <v>0</v>
      </c>
      <c r="H362" s="1"/>
    </row>
    <row r="363" spans="1:8" ht="12.75">
      <c r="A363" s="92"/>
      <c r="B363" s="57" t="s">
        <v>38</v>
      </c>
      <c r="C363" s="49"/>
      <c r="D363" s="49"/>
      <c r="E363" s="49"/>
      <c r="F363" s="49"/>
      <c r="G363" s="58">
        <f t="shared" si="5"/>
        <v>0</v>
      </c>
      <c r="H363" s="48"/>
    </row>
    <row r="364" spans="1:8" ht="12.75">
      <c r="A364" s="92"/>
      <c r="B364" s="57" t="s">
        <v>43</v>
      </c>
      <c r="C364" s="49"/>
      <c r="D364" s="49"/>
      <c r="E364" s="49"/>
      <c r="F364" s="49"/>
      <c r="G364" s="58">
        <f t="shared" si="5"/>
        <v>0</v>
      </c>
      <c r="H364" s="48"/>
    </row>
    <row r="365" spans="1:8" ht="12.75">
      <c r="A365" s="92"/>
      <c r="B365" s="57" t="s">
        <v>46</v>
      </c>
      <c r="C365" s="49"/>
      <c r="D365" s="49"/>
      <c r="E365" s="49"/>
      <c r="F365" s="49"/>
      <c r="G365" s="58">
        <f t="shared" si="5"/>
        <v>0</v>
      </c>
      <c r="H365" s="48"/>
    </row>
    <row r="366" spans="1:8" ht="12.75">
      <c r="A366" s="92"/>
      <c r="B366" s="59" t="s">
        <v>64</v>
      </c>
      <c r="C366" s="60">
        <f>SUM(C363:C365)</f>
        <v>0</v>
      </c>
      <c r="D366" s="60">
        <f>SUM(D363:D365)</f>
        <v>0</v>
      </c>
      <c r="E366" s="60">
        <f>SUM(E363:E365)</f>
        <v>0</v>
      </c>
      <c r="F366" s="60">
        <f>SUM(F363:F365)</f>
        <v>0</v>
      </c>
      <c r="G366" s="60">
        <f t="shared" si="5"/>
        <v>0</v>
      </c>
      <c r="H366" s="48"/>
    </row>
    <row r="367" spans="1:8" ht="12.75">
      <c r="A367" s="93"/>
      <c r="B367" s="54" t="s">
        <v>38</v>
      </c>
      <c r="C367" s="51"/>
      <c r="D367" s="51"/>
      <c r="E367" s="51"/>
      <c r="F367" s="51"/>
      <c r="G367" s="61">
        <f t="shared" si="5"/>
        <v>0</v>
      </c>
      <c r="H367" s="1"/>
    </row>
    <row r="368" spans="1:8" ht="12.75">
      <c r="A368" s="93"/>
      <c r="B368" s="54" t="s">
        <v>43</v>
      </c>
      <c r="C368" s="51"/>
      <c r="D368" s="51"/>
      <c r="E368" s="51"/>
      <c r="F368" s="51"/>
      <c r="G368" s="61">
        <f t="shared" si="5"/>
        <v>0</v>
      </c>
      <c r="H368" s="1"/>
    </row>
    <row r="369" spans="1:8" ht="12.75">
      <c r="A369" s="93"/>
      <c r="B369" s="54" t="s">
        <v>46</v>
      </c>
      <c r="C369" s="51"/>
      <c r="D369" s="51"/>
      <c r="E369" s="51"/>
      <c r="F369" s="51"/>
      <c r="G369" s="61">
        <f t="shared" si="5"/>
        <v>0</v>
      </c>
      <c r="H369" s="1"/>
    </row>
    <row r="370" spans="1:8" ht="12.75">
      <c r="A370" s="93"/>
      <c r="B370" s="8" t="s">
        <v>64</v>
      </c>
      <c r="C370" s="62">
        <f>SUM(C367:C369)</f>
        <v>0</v>
      </c>
      <c r="D370" s="62">
        <f>SUM(D367:D369)</f>
        <v>0</v>
      </c>
      <c r="E370" s="62">
        <f>SUM(E367:E369)</f>
        <v>0</v>
      </c>
      <c r="F370" s="62">
        <f>SUM(F367:F369)</f>
        <v>0</v>
      </c>
      <c r="G370" s="62">
        <f t="shared" si="5"/>
        <v>0</v>
      </c>
      <c r="H370" s="1"/>
    </row>
    <row r="371" spans="1:8" ht="12.75">
      <c r="A371" s="92"/>
      <c r="B371" s="57" t="s">
        <v>38</v>
      </c>
      <c r="C371" s="49"/>
      <c r="D371" s="49"/>
      <c r="E371" s="49"/>
      <c r="F371" s="49"/>
      <c r="G371" s="58">
        <f t="shared" si="5"/>
        <v>0</v>
      </c>
      <c r="H371" s="48"/>
    </row>
    <row r="372" spans="1:8" ht="12.75">
      <c r="A372" s="92"/>
      <c r="B372" s="57" t="s">
        <v>43</v>
      </c>
      <c r="C372" s="49"/>
      <c r="D372" s="49"/>
      <c r="E372" s="49"/>
      <c r="F372" s="49"/>
      <c r="G372" s="58">
        <f t="shared" si="5"/>
        <v>0</v>
      </c>
      <c r="H372" s="48"/>
    </row>
    <row r="373" spans="1:8" ht="12.75">
      <c r="A373" s="92"/>
      <c r="B373" s="57" t="s">
        <v>46</v>
      </c>
      <c r="C373" s="49"/>
      <c r="D373" s="49"/>
      <c r="E373" s="49"/>
      <c r="F373" s="49"/>
      <c r="G373" s="58">
        <f t="shared" si="5"/>
        <v>0</v>
      </c>
      <c r="H373" s="48"/>
    </row>
    <row r="374" spans="1:8" ht="12.75">
      <c r="A374" s="92"/>
      <c r="B374" s="59" t="s">
        <v>64</v>
      </c>
      <c r="C374" s="60">
        <f>SUM(C371:C373)</f>
        <v>0</v>
      </c>
      <c r="D374" s="60">
        <f>SUM(D371:D373)</f>
        <v>0</v>
      </c>
      <c r="E374" s="60">
        <f>SUM(E371:E373)</f>
        <v>0</v>
      </c>
      <c r="F374" s="60">
        <f>SUM(F371:F373)</f>
        <v>0</v>
      </c>
      <c r="G374" s="60">
        <f t="shared" si="5"/>
        <v>0</v>
      </c>
      <c r="H374" s="48"/>
    </row>
    <row r="375" spans="1:8" ht="12.75">
      <c r="A375" s="93"/>
      <c r="B375" s="54" t="s">
        <v>38</v>
      </c>
      <c r="C375" s="51"/>
      <c r="D375" s="51"/>
      <c r="E375" s="51"/>
      <c r="F375" s="51"/>
      <c r="G375" s="61">
        <f t="shared" si="5"/>
        <v>0</v>
      </c>
      <c r="H375" s="1"/>
    </row>
    <row r="376" spans="1:8" ht="12.75">
      <c r="A376" s="93"/>
      <c r="B376" s="54" t="s">
        <v>43</v>
      </c>
      <c r="C376" s="51"/>
      <c r="D376" s="51"/>
      <c r="E376" s="51"/>
      <c r="F376" s="51"/>
      <c r="G376" s="61">
        <f t="shared" si="5"/>
        <v>0</v>
      </c>
      <c r="H376" s="1"/>
    </row>
    <row r="377" spans="1:8" ht="12.75">
      <c r="A377" s="93"/>
      <c r="B377" s="54" t="s">
        <v>46</v>
      </c>
      <c r="C377" s="51"/>
      <c r="D377" s="51"/>
      <c r="E377" s="51"/>
      <c r="F377" s="51"/>
      <c r="G377" s="61">
        <f t="shared" si="5"/>
        <v>0</v>
      </c>
      <c r="H377" s="1"/>
    </row>
    <row r="378" spans="1:8" ht="12.75">
      <c r="A378" s="93"/>
      <c r="B378" s="8" t="s">
        <v>64</v>
      </c>
      <c r="C378" s="62">
        <f>SUM(C375:C377)</f>
        <v>0</v>
      </c>
      <c r="D378" s="62">
        <f>SUM(D375:D377)</f>
        <v>0</v>
      </c>
      <c r="E378" s="62">
        <f>SUM(E375:E377)</f>
        <v>0</v>
      </c>
      <c r="F378" s="62">
        <f>SUM(F375:F377)</f>
        <v>0</v>
      </c>
      <c r="G378" s="62">
        <f t="shared" si="5"/>
        <v>0</v>
      </c>
      <c r="H378" s="1"/>
    </row>
    <row r="379" spans="1:8" ht="12.75">
      <c r="A379" s="92"/>
      <c r="B379" s="57" t="s">
        <v>38</v>
      </c>
      <c r="C379" s="49"/>
      <c r="D379" s="49"/>
      <c r="E379" s="49"/>
      <c r="F379" s="49"/>
      <c r="G379" s="58">
        <f t="shared" si="5"/>
        <v>0</v>
      </c>
      <c r="H379" s="48"/>
    </row>
    <row r="380" spans="1:8" ht="12.75">
      <c r="A380" s="92"/>
      <c r="B380" s="57" t="s">
        <v>43</v>
      </c>
      <c r="C380" s="49"/>
      <c r="D380" s="49"/>
      <c r="E380" s="49"/>
      <c r="F380" s="49"/>
      <c r="G380" s="58">
        <f t="shared" si="5"/>
        <v>0</v>
      </c>
      <c r="H380" s="48"/>
    </row>
    <row r="381" spans="1:8" ht="12.75">
      <c r="A381" s="92"/>
      <c r="B381" s="57" t="s">
        <v>46</v>
      </c>
      <c r="C381" s="49"/>
      <c r="D381" s="49"/>
      <c r="E381" s="49"/>
      <c r="F381" s="49"/>
      <c r="G381" s="58">
        <f t="shared" si="5"/>
        <v>0</v>
      </c>
      <c r="H381" s="48"/>
    </row>
    <row r="382" spans="1:8" ht="12.75">
      <c r="A382" s="92"/>
      <c r="B382" s="59" t="s">
        <v>64</v>
      </c>
      <c r="C382" s="60">
        <f>SUM(C379:C381)</f>
        <v>0</v>
      </c>
      <c r="D382" s="60">
        <f>SUM(D379:D381)</f>
        <v>0</v>
      </c>
      <c r="E382" s="60">
        <f>SUM(E379:E381)</f>
        <v>0</v>
      </c>
      <c r="F382" s="60">
        <f>SUM(F379:F381)</f>
        <v>0</v>
      </c>
      <c r="G382" s="60">
        <f t="shared" si="5"/>
        <v>0</v>
      </c>
      <c r="H382" s="48"/>
    </row>
    <row r="383" spans="1:8" ht="12.75">
      <c r="A383" s="93"/>
      <c r="B383" s="54" t="s">
        <v>38</v>
      </c>
      <c r="C383" s="51"/>
      <c r="D383" s="51"/>
      <c r="E383" s="51"/>
      <c r="F383" s="51"/>
      <c r="G383" s="61">
        <f t="shared" si="5"/>
        <v>0</v>
      </c>
      <c r="H383" s="1"/>
    </row>
    <row r="384" spans="1:8" ht="12.75">
      <c r="A384" s="93"/>
      <c r="B384" s="54" t="s">
        <v>43</v>
      </c>
      <c r="C384" s="51"/>
      <c r="D384" s="51"/>
      <c r="E384" s="51"/>
      <c r="F384" s="51"/>
      <c r="G384" s="61">
        <f t="shared" si="5"/>
        <v>0</v>
      </c>
      <c r="H384" s="1"/>
    </row>
    <row r="385" spans="1:8" ht="12.75">
      <c r="A385" s="93"/>
      <c r="B385" s="54" t="s">
        <v>46</v>
      </c>
      <c r="C385" s="51"/>
      <c r="D385" s="51"/>
      <c r="E385" s="51"/>
      <c r="F385" s="51"/>
      <c r="G385" s="61">
        <f t="shared" si="5"/>
        <v>0</v>
      </c>
      <c r="H385" s="1"/>
    </row>
    <row r="386" spans="1:8" ht="12.75">
      <c r="A386" s="93"/>
      <c r="B386" s="8" t="s">
        <v>64</v>
      </c>
      <c r="C386" s="62">
        <f>SUM(C383:C385)</f>
        <v>0</v>
      </c>
      <c r="D386" s="62">
        <f>SUM(D383:D385)</f>
        <v>0</v>
      </c>
      <c r="E386" s="62">
        <f>SUM(E383:E385)</f>
        <v>0</v>
      </c>
      <c r="F386" s="62">
        <f>SUM(F383:F385)</f>
        <v>0</v>
      </c>
      <c r="G386" s="62">
        <f t="shared" si="5"/>
        <v>0</v>
      </c>
      <c r="H386" s="1"/>
    </row>
    <row r="387" spans="1:8" ht="12.75">
      <c r="A387" s="92"/>
      <c r="B387" s="57" t="s">
        <v>38</v>
      </c>
      <c r="C387" s="49"/>
      <c r="D387" s="49"/>
      <c r="E387" s="49"/>
      <c r="F387" s="49"/>
      <c r="G387" s="58">
        <f aca="true" t="shared" si="6" ref="G387:G450">SUM(C387:F387)</f>
        <v>0</v>
      </c>
      <c r="H387" s="48"/>
    </row>
    <row r="388" spans="1:8" ht="12.75">
      <c r="A388" s="92"/>
      <c r="B388" s="57" t="s">
        <v>43</v>
      </c>
      <c r="C388" s="49"/>
      <c r="D388" s="49"/>
      <c r="E388" s="49"/>
      <c r="F388" s="49"/>
      <c r="G388" s="58">
        <f t="shared" si="6"/>
        <v>0</v>
      </c>
      <c r="H388" s="48"/>
    </row>
    <row r="389" spans="1:8" ht="12.75">
      <c r="A389" s="92"/>
      <c r="B389" s="57" t="s">
        <v>46</v>
      </c>
      <c r="C389" s="49"/>
      <c r="D389" s="49"/>
      <c r="E389" s="49"/>
      <c r="F389" s="49"/>
      <c r="G389" s="58">
        <f t="shared" si="6"/>
        <v>0</v>
      </c>
      <c r="H389" s="48"/>
    </row>
    <row r="390" spans="1:8" ht="12.75">
      <c r="A390" s="92"/>
      <c r="B390" s="59" t="s">
        <v>64</v>
      </c>
      <c r="C390" s="60">
        <f>SUM(C387:C389)</f>
        <v>0</v>
      </c>
      <c r="D390" s="60">
        <f>SUM(D387:D389)</f>
        <v>0</v>
      </c>
      <c r="E390" s="60">
        <f>SUM(E387:E389)</f>
        <v>0</v>
      </c>
      <c r="F390" s="60">
        <f>SUM(F387:F389)</f>
        <v>0</v>
      </c>
      <c r="G390" s="60">
        <f t="shared" si="6"/>
        <v>0</v>
      </c>
      <c r="H390" s="48"/>
    </row>
    <row r="391" spans="1:8" ht="12.75">
      <c r="A391" s="93"/>
      <c r="B391" s="54" t="s">
        <v>38</v>
      </c>
      <c r="C391" s="51"/>
      <c r="D391" s="51"/>
      <c r="E391" s="51"/>
      <c r="F391" s="51"/>
      <c r="G391" s="61">
        <f t="shared" si="6"/>
        <v>0</v>
      </c>
      <c r="H391" s="1"/>
    </row>
    <row r="392" spans="1:8" ht="12.75">
      <c r="A392" s="93"/>
      <c r="B392" s="54" t="s">
        <v>43</v>
      </c>
      <c r="C392" s="51"/>
      <c r="D392" s="51"/>
      <c r="E392" s="51"/>
      <c r="F392" s="51"/>
      <c r="G392" s="61">
        <f t="shared" si="6"/>
        <v>0</v>
      </c>
      <c r="H392" s="1"/>
    </row>
    <row r="393" spans="1:8" ht="12.75">
      <c r="A393" s="93"/>
      <c r="B393" s="54" t="s">
        <v>46</v>
      </c>
      <c r="C393" s="51"/>
      <c r="D393" s="51"/>
      <c r="E393" s="51"/>
      <c r="F393" s="51"/>
      <c r="G393" s="61">
        <f t="shared" si="6"/>
        <v>0</v>
      </c>
      <c r="H393" s="1"/>
    </row>
    <row r="394" spans="1:8" ht="12.75">
      <c r="A394" s="93"/>
      <c r="B394" s="8" t="s">
        <v>64</v>
      </c>
      <c r="C394" s="62">
        <f>SUM(C391:C393)</f>
        <v>0</v>
      </c>
      <c r="D394" s="62">
        <f>SUM(D391:D393)</f>
        <v>0</v>
      </c>
      <c r="E394" s="62">
        <f>SUM(E391:E393)</f>
        <v>0</v>
      </c>
      <c r="F394" s="62">
        <f>SUM(F391:F393)</f>
        <v>0</v>
      </c>
      <c r="G394" s="62">
        <f t="shared" si="6"/>
        <v>0</v>
      </c>
      <c r="H394" s="1"/>
    </row>
    <row r="395" spans="1:8" ht="12.75">
      <c r="A395" s="92"/>
      <c r="B395" s="57" t="s">
        <v>38</v>
      </c>
      <c r="C395" s="49"/>
      <c r="D395" s="49"/>
      <c r="E395" s="49"/>
      <c r="F395" s="49"/>
      <c r="G395" s="58">
        <f t="shared" si="6"/>
        <v>0</v>
      </c>
      <c r="H395" s="48"/>
    </row>
    <row r="396" spans="1:8" ht="12.75">
      <c r="A396" s="92"/>
      <c r="B396" s="57" t="s">
        <v>43</v>
      </c>
      <c r="C396" s="49"/>
      <c r="D396" s="49"/>
      <c r="E396" s="49"/>
      <c r="F396" s="49"/>
      <c r="G396" s="58">
        <f t="shared" si="6"/>
        <v>0</v>
      </c>
      <c r="H396" s="48"/>
    </row>
    <row r="397" spans="1:8" ht="12.75">
      <c r="A397" s="92"/>
      <c r="B397" s="57" t="s">
        <v>46</v>
      </c>
      <c r="C397" s="49"/>
      <c r="D397" s="49"/>
      <c r="E397" s="49"/>
      <c r="F397" s="49"/>
      <c r="G397" s="58">
        <f t="shared" si="6"/>
        <v>0</v>
      </c>
      <c r="H397" s="48"/>
    </row>
    <row r="398" spans="1:8" ht="12.75">
      <c r="A398" s="92"/>
      <c r="B398" s="59" t="s">
        <v>64</v>
      </c>
      <c r="C398" s="60">
        <f>SUM(C395:C397)</f>
        <v>0</v>
      </c>
      <c r="D398" s="60">
        <f>SUM(D395:D397)</f>
        <v>0</v>
      </c>
      <c r="E398" s="60">
        <f>SUM(E395:E397)</f>
        <v>0</v>
      </c>
      <c r="F398" s="60">
        <f>SUM(F395:F397)</f>
        <v>0</v>
      </c>
      <c r="G398" s="60">
        <f t="shared" si="6"/>
        <v>0</v>
      </c>
      <c r="H398" s="48"/>
    </row>
    <row r="399" spans="1:8" ht="12.75">
      <c r="A399" s="93"/>
      <c r="B399" s="54" t="s">
        <v>38</v>
      </c>
      <c r="C399" s="51"/>
      <c r="D399" s="51"/>
      <c r="E399" s="51"/>
      <c r="F399" s="51"/>
      <c r="G399" s="61">
        <f t="shared" si="6"/>
        <v>0</v>
      </c>
      <c r="H399" s="1"/>
    </row>
    <row r="400" spans="1:8" ht="12.75">
      <c r="A400" s="93"/>
      <c r="B400" s="54" t="s">
        <v>43</v>
      </c>
      <c r="C400" s="51"/>
      <c r="D400" s="51"/>
      <c r="E400" s="51"/>
      <c r="F400" s="51"/>
      <c r="G400" s="61">
        <f t="shared" si="6"/>
        <v>0</v>
      </c>
      <c r="H400" s="1"/>
    </row>
    <row r="401" spans="1:8" ht="12.75">
      <c r="A401" s="93"/>
      <c r="B401" s="54" t="s">
        <v>46</v>
      </c>
      <c r="C401" s="51"/>
      <c r="D401" s="51"/>
      <c r="E401" s="51"/>
      <c r="F401" s="51"/>
      <c r="G401" s="61">
        <f t="shared" si="6"/>
        <v>0</v>
      </c>
      <c r="H401" s="1"/>
    </row>
    <row r="402" spans="1:8" ht="12.75">
      <c r="A402" s="93"/>
      <c r="B402" s="8" t="s">
        <v>64</v>
      </c>
      <c r="C402" s="52">
        <f>SUM(C399:C401)</f>
        <v>0</v>
      </c>
      <c r="D402" s="52">
        <f>SUM(D399:D401)</f>
        <v>0</v>
      </c>
      <c r="E402" s="52">
        <f>SUM(E399:E401)</f>
        <v>0</v>
      </c>
      <c r="F402" s="52">
        <f>SUM(F399:F401)</f>
        <v>0</v>
      </c>
      <c r="G402" s="62">
        <f t="shared" si="6"/>
        <v>0</v>
      </c>
      <c r="H402" s="1"/>
    </row>
    <row r="403" spans="1:8" ht="12.75">
      <c r="A403" s="92"/>
      <c r="B403" s="57" t="s">
        <v>38</v>
      </c>
      <c r="C403" s="49"/>
      <c r="D403" s="49"/>
      <c r="E403" s="49"/>
      <c r="F403" s="49"/>
      <c r="G403" s="58">
        <f t="shared" si="6"/>
        <v>0</v>
      </c>
      <c r="H403" s="48"/>
    </row>
    <row r="404" spans="1:8" ht="12.75">
      <c r="A404" s="92"/>
      <c r="B404" s="57" t="s">
        <v>43</v>
      </c>
      <c r="C404" s="49"/>
      <c r="D404" s="49"/>
      <c r="E404" s="49"/>
      <c r="F404" s="49"/>
      <c r="G404" s="58">
        <f t="shared" si="6"/>
        <v>0</v>
      </c>
      <c r="H404" s="48"/>
    </row>
    <row r="405" spans="1:8" ht="12.75">
      <c r="A405" s="92"/>
      <c r="B405" s="57" t="s">
        <v>46</v>
      </c>
      <c r="C405" s="49"/>
      <c r="D405" s="49"/>
      <c r="E405" s="49"/>
      <c r="F405" s="49"/>
      <c r="G405" s="58">
        <f t="shared" si="6"/>
        <v>0</v>
      </c>
      <c r="H405" s="48"/>
    </row>
    <row r="406" spans="1:8" ht="12.75">
      <c r="A406" s="92"/>
      <c r="B406" s="59" t="s">
        <v>64</v>
      </c>
      <c r="C406" s="60">
        <f>SUM(C403:C405)</f>
        <v>0</v>
      </c>
      <c r="D406" s="60">
        <f>SUM(D403:D405)</f>
        <v>0</v>
      </c>
      <c r="E406" s="60">
        <f>SUM(E403:E405)</f>
        <v>0</v>
      </c>
      <c r="F406" s="60">
        <f>SUM(F403:F405)</f>
        <v>0</v>
      </c>
      <c r="G406" s="60">
        <f t="shared" si="6"/>
        <v>0</v>
      </c>
      <c r="H406" s="48"/>
    </row>
    <row r="407" spans="1:8" ht="12.75">
      <c r="A407" s="93"/>
      <c r="B407" s="54" t="s">
        <v>38</v>
      </c>
      <c r="C407" s="51"/>
      <c r="D407" s="51"/>
      <c r="E407" s="51"/>
      <c r="F407" s="51"/>
      <c r="G407" s="61">
        <f t="shared" si="6"/>
        <v>0</v>
      </c>
      <c r="H407" s="1"/>
    </row>
    <row r="408" spans="1:8" ht="12.75">
      <c r="A408" s="93"/>
      <c r="B408" s="54" t="s">
        <v>43</v>
      </c>
      <c r="C408" s="51"/>
      <c r="D408" s="51"/>
      <c r="E408" s="51"/>
      <c r="F408" s="51"/>
      <c r="G408" s="61">
        <f t="shared" si="6"/>
        <v>0</v>
      </c>
      <c r="H408" s="1"/>
    </row>
    <row r="409" spans="1:8" ht="12.75">
      <c r="A409" s="93"/>
      <c r="B409" s="54" t="s">
        <v>46</v>
      </c>
      <c r="C409" s="51"/>
      <c r="D409" s="51"/>
      <c r="E409" s="51"/>
      <c r="F409" s="51"/>
      <c r="G409" s="61">
        <f t="shared" si="6"/>
        <v>0</v>
      </c>
      <c r="H409" s="1"/>
    </row>
    <row r="410" spans="1:8" ht="12.75">
      <c r="A410" s="93"/>
      <c r="B410" s="8" t="s">
        <v>64</v>
      </c>
      <c r="C410" s="62">
        <f>SUM(C407:C409)</f>
        <v>0</v>
      </c>
      <c r="D410" s="62">
        <f>SUM(D407:D409)</f>
        <v>0</v>
      </c>
      <c r="E410" s="62">
        <f>SUM(E407:E409)</f>
        <v>0</v>
      </c>
      <c r="F410" s="62">
        <f>SUM(F407:F409)</f>
        <v>0</v>
      </c>
      <c r="G410" s="62">
        <f t="shared" si="6"/>
        <v>0</v>
      </c>
      <c r="H410" s="1"/>
    </row>
    <row r="411" spans="1:8" ht="12.75">
      <c r="A411" s="92"/>
      <c r="B411" s="57" t="s">
        <v>38</v>
      </c>
      <c r="C411" s="49"/>
      <c r="D411" s="49"/>
      <c r="E411" s="49"/>
      <c r="F411" s="49"/>
      <c r="G411" s="58">
        <f t="shared" si="6"/>
        <v>0</v>
      </c>
      <c r="H411" s="48"/>
    </row>
    <row r="412" spans="1:8" ht="12.75">
      <c r="A412" s="92"/>
      <c r="B412" s="57" t="s">
        <v>43</v>
      </c>
      <c r="C412" s="49"/>
      <c r="D412" s="49"/>
      <c r="E412" s="49"/>
      <c r="F412" s="49"/>
      <c r="G412" s="58">
        <f t="shared" si="6"/>
        <v>0</v>
      </c>
      <c r="H412" s="48"/>
    </row>
    <row r="413" spans="1:8" ht="12.75">
      <c r="A413" s="92"/>
      <c r="B413" s="57" t="s">
        <v>46</v>
      </c>
      <c r="C413" s="49"/>
      <c r="D413" s="49"/>
      <c r="E413" s="49"/>
      <c r="F413" s="49"/>
      <c r="G413" s="58">
        <f t="shared" si="6"/>
        <v>0</v>
      </c>
      <c r="H413" s="48"/>
    </row>
    <row r="414" spans="1:8" ht="12.75">
      <c r="A414" s="92"/>
      <c r="B414" s="59" t="s">
        <v>64</v>
      </c>
      <c r="C414" s="60">
        <f>SUM(C411:C413)</f>
        <v>0</v>
      </c>
      <c r="D414" s="60">
        <f>SUM(D411:D413)</f>
        <v>0</v>
      </c>
      <c r="E414" s="60">
        <f>SUM(E411:E413)</f>
        <v>0</v>
      </c>
      <c r="F414" s="60">
        <f>SUM(F411:F413)</f>
        <v>0</v>
      </c>
      <c r="G414" s="60">
        <f t="shared" si="6"/>
        <v>0</v>
      </c>
      <c r="H414" s="48"/>
    </row>
    <row r="415" spans="1:8" ht="12.75">
      <c r="A415" s="93"/>
      <c r="B415" s="54" t="s">
        <v>38</v>
      </c>
      <c r="C415" s="51"/>
      <c r="D415" s="51"/>
      <c r="E415" s="51"/>
      <c r="F415" s="51"/>
      <c r="G415" s="61">
        <f t="shared" si="6"/>
        <v>0</v>
      </c>
      <c r="H415" s="1"/>
    </row>
    <row r="416" spans="1:8" ht="12.75">
      <c r="A416" s="93"/>
      <c r="B416" s="54" t="s">
        <v>43</v>
      </c>
      <c r="C416" s="51"/>
      <c r="D416" s="51"/>
      <c r="E416" s="51"/>
      <c r="F416" s="51"/>
      <c r="G416" s="61">
        <f t="shared" si="6"/>
        <v>0</v>
      </c>
      <c r="H416" s="1"/>
    </row>
    <row r="417" spans="1:8" ht="12.75">
      <c r="A417" s="93"/>
      <c r="B417" s="54" t="s">
        <v>46</v>
      </c>
      <c r="C417" s="51"/>
      <c r="D417" s="51"/>
      <c r="E417" s="51"/>
      <c r="F417" s="51"/>
      <c r="G417" s="61">
        <f t="shared" si="6"/>
        <v>0</v>
      </c>
      <c r="H417" s="1"/>
    </row>
    <row r="418" spans="1:8" ht="12.75">
      <c r="A418" s="93"/>
      <c r="B418" s="8" t="s">
        <v>64</v>
      </c>
      <c r="C418" s="62">
        <f>SUM(C415:C417)</f>
        <v>0</v>
      </c>
      <c r="D418" s="62">
        <f>SUM(D415:D417)</f>
        <v>0</v>
      </c>
      <c r="E418" s="62">
        <f>SUM(E415:E417)</f>
        <v>0</v>
      </c>
      <c r="F418" s="62">
        <f>SUM(F415:F417)</f>
        <v>0</v>
      </c>
      <c r="G418" s="62">
        <f t="shared" si="6"/>
        <v>0</v>
      </c>
      <c r="H418" s="1"/>
    </row>
    <row r="419" spans="1:8" ht="12.75">
      <c r="A419" s="92"/>
      <c r="B419" s="57" t="s">
        <v>38</v>
      </c>
      <c r="C419" s="49"/>
      <c r="D419" s="49"/>
      <c r="E419" s="49"/>
      <c r="F419" s="49"/>
      <c r="G419" s="58">
        <f t="shared" si="6"/>
        <v>0</v>
      </c>
      <c r="H419" s="48"/>
    </row>
    <row r="420" spans="1:8" ht="12.75">
      <c r="A420" s="92"/>
      <c r="B420" s="57" t="s">
        <v>43</v>
      </c>
      <c r="C420" s="49"/>
      <c r="D420" s="49"/>
      <c r="E420" s="49"/>
      <c r="F420" s="49"/>
      <c r="G420" s="58">
        <f t="shared" si="6"/>
        <v>0</v>
      </c>
      <c r="H420" s="48"/>
    </row>
    <row r="421" spans="1:8" ht="12.75">
      <c r="A421" s="92"/>
      <c r="B421" s="57" t="s">
        <v>46</v>
      </c>
      <c r="C421" s="49"/>
      <c r="D421" s="49"/>
      <c r="E421" s="49"/>
      <c r="F421" s="49"/>
      <c r="G421" s="58">
        <f t="shared" si="6"/>
        <v>0</v>
      </c>
      <c r="H421" s="48"/>
    </row>
    <row r="422" spans="1:8" ht="12.75">
      <c r="A422" s="92"/>
      <c r="B422" s="59" t="s">
        <v>64</v>
      </c>
      <c r="C422" s="60">
        <f>SUM(C419:C421)</f>
        <v>0</v>
      </c>
      <c r="D422" s="60">
        <f>SUM(D419:D421)</f>
        <v>0</v>
      </c>
      <c r="E422" s="60">
        <f>SUM(E419:E421)</f>
        <v>0</v>
      </c>
      <c r="F422" s="60">
        <f>SUM(F419:F421)</f>
        <v>0</v>
      </c>
      <c r="G422" s="60">
        <f t="shared" si="6"/>
        <v>0</v>
      </c>
      <c r="H422" s="48"/>
    </row>
    <row r="423" spans="1:8" ht="12.75">
      <c r="A423" s="93"/>
      <c r="B423" s="54" t="s">
        <v>38</v>
      </c>
      <c r="C423" s="51"/>
      <c r="D423" s="51"/>
      <c r="E423" s="51"/>
      <c r="F423" s="51"/>
      <c r="G423" s="61">
        <f t="shared" si="6"/>
        <v>0</v>
      </c>
      <c r="H423" s="1"/>
    </row>
    <row r="424" spans="1:8" ht="12.75">
      <c r="A424" s="93"/>
      <c r="B424" s="54" t="s">
        <v>43</v>
      </c>
      <c r="C424" s="51"/>
      <c r="D424" s="51"/>
      <c r="E424" s="51"/>
      <c r="F424" s="51"/>
      <c r="G424" s="61">
        <f t="shared" si="6"/>
        <v>0</v>
      </c>
      <c r="H424" s="1"/>
    </row>
    <row r="425" spans="1:8" ht="12.75">
      <c r="A425" s="93"/>
      <c r="B425" s="54" t="s">
        <v>46</v>
      </c>
      <c r="C425" s="51"/>
      <c r="D425" s="51"/>
      <c r="E425" s="51"/>
      <c r="F425" s="51"/>
      <c r="G425" s="61">
        <f t="shared" si="6"/>
        <v>0</v>
      </c>
      <c r="H425" s="1"/>
    </row>
    <row r="426" spans="1:8" ht="12.75">
      <c r="A426" s="93"/>
      <c r="B426" s="8" t="s">
        <v>64</v>
      </c>
      <c r="C426" s="62">
        <f>SUM(C423:C425)</f>
        <v>0</v>
      </c>
      <c r="D426" s="62">
        <f>SUM(D423:D425)</f>
        <v>0</v>
      </c>
      <c r="E426" s="62">
        <f>SUM(E423:E425)</f>
        <v>0</v>
      </c>
      <c r="F426" s="62">
        <f>SUM(F423:F425)</f>
        <v>0</v>
      </c>
      <c r="G426" s="62">
        <f t="shared" si="6"/>
        <v>0</v>
      </c>
      <c r="H426" s="1"/>
    </row>
    <row r="427" spans="1:8" ht="12.75">
      <c r="A427" s="92"/>
      <c r="B427" s="57" t="s">
        <v>38</v>
      </c>
      <c r="C427" s="49"/>
      <c r="D427" s="49"/>
      <c r="E427" s="49"/>
      <c r="F427" s="49"/>
      <c r="G427" s="58">
        <f t="shared" si="6"/>
        <v>0</v>
      </c>
      <c r="H427" s="48"/>
    </row>
    <row r="428" spans="1:8" ht="12.75">
      <c r="A428" s="92"/>
      <c r="B428" s="57" t="s">
        <v>43</v>
      </c>
      <c r="C428" s="49"/>
      <c r="D428" s="49"/>
      <c r="E428" s="49"/>
      <c r="F428" s="49"/>
      <c r="G428" s="58">
        <f t="shared" si="6"/>
        <v>0</v>
      </c>
      <c r="H428" s="48"/>
    </row>
    <row r="429" spans="1:8" ht="12.75">
      <c r="A429" s="92"/>
      <c r="B429" s="57" t="s">
        <v>46</v>
      </c>
      <c r="C429" s="49"/>
      <c r="D429" s="49"/>
      <c r="E429" s="49"/>
      <c r="F429" s="49"/>
      <c r="G429" s="58">
        <f t="shared" si="6"/>
        <v>0</v>
      </c>
      <c r="H429" s="48"/>
    </row>
    <row r="430" spans="1:8" ht="12.75">
      <c r="A430" s="92"/>
      <c r="B430" s="59" t="s">
        <v>64</v>
      </c>
      <c r="C430" s="60">
        <f>SUM(C427:C429)</f>
        <v>0</v>
      </c>
      <c r="D430" s="60">
        <f>SUM(D427:D429)</f>
        <v>0</v>
      </c>
      <c r="E430" s="60">
        <f>SUM(E427:E429)</f>
        <v>0</v>
      </c>
      <c r="F430" s="60">
        <f>SUM(F427:F429)</f>
        <v>0</v>
      </c>
      <c r="G430" s="60">
        <f t="shared" si="6"/>
        <v>0</v>
      </c>
      <c r="H430" s="48"/>
    </row>
    <row r="431" spans="1:8" ht="12.75">
      <c r="A431" s="93"/>
      <c r="B431" s="54" t="s">
        <v>38</v>
      </c>
      <c r="C431" s="51"/>
      <c r="D431" s="51"/>
      <c r="E431" s="51"/>
      <c r="F431" s="51"/>
      <c r="G431" s="61">
        <f t="shared" si="6"/>
        <v>0</v>
      </c>
      <c r="H431" s="1"/>
    </row>
    <row r="432" spans="1:8" ht="12.75">
      <c r="A432" s="93"/>
      <c r="B432" s="54" t="s">
        <v>43</v>
      </c>
      <c r="C432" s="51"/>
      <c r="D432" s="51"/>
      <c r="E432" s="51"/>
      <c r="F432" s="51"/>
      <c r="G432" s="61">
        <f t="shared" si="6"/>
        <v>0</v>
      </c>
      <c r="H432" s="1"/>
    </row>
    <row r="433" spans="1:8" ht="12.75">
      <c r="A433" s="93"/>
      <c r="B433" s="54" t="s">
        <v>46</v>
      </c>
      <c r="C433" s="51"/>
      <c r="D433" s="51"/>
      <c r="E433" s="51"/>
      <c r="F433" s="51"/>
      <c r="G433" s="61">
        <f t="shared" si="6"/>
        <v>0</v>
      </c>
      <c r="H433" s="1"/>
    </row>
    <row r="434" spans="1:8" ht="12.75">
      <c r="A434" s="93"/>
      <c r="B434" s="8" t="s">
        <v>64</v>
      </c>
      <c r="C434" s="62">
        <f>SUM(C431:C433)</f>
        <v>0</v>
      </c>
      <c r="D434" s="62">
        <f>SUM(D431:D433)</f>
        <v>0</v>
      </c>
      <c r="E434" s="62">
        <f>SUM(E431:E433)</f>
        <v>0</v>
      </c>
      <c r="F434" s="62">
        <f>SUM(F431:F433)</f>
        <v>0</v>
      </c>
      <c r="G434" s="62">
        <f t="shared" si="6"/>
        <v>0</v>
      </c>
      <c r="H434" s="1"/>
    </row>
    <row r="435" spans="1:8" ht="12.75">
      <c r="A435" s="92"/>
      <c r="B435" s="57" t="s">
        <v>38</v>
      </c>
      <c r="C435" s="49"/>
      <c r="D435" s="49"/>
      <c r="E435" s="49"/>
      <c r="F435" s="49"/>
      <c r="G435" s="58">
        <f t="shared" si="6"/>
        <v>0</v>
      </c>
      <c r="H435" s="48"/>
    </row>
    <row r="436" spans="1:8" ht="12.75">
      <c r="A436" s="92"/>
      <c r="B436" s="57" t="s">
        <v>43</v>
      </c>
      <c r="C436" s="49"/>
      <c r="D436" s="49"/>
      <c r="E436" s="49"/>
      <c r="F436" s="49"/>
      <c r="G436" s="58">
        <f t="shared" si="6"/>
        <v>0</v>
      </c>
      <c r="H436" s="48"/>
    </row>
    <row r="437" spans="1:8" ht="12.75">
      <c r="A437" s="92"/>
      <c r="B437" s="57" t="s">
        <v>46</v>
      </c>
      <c r="C437" s="49"/>
      <c r="D437" s="49"/>
      <c r="E437" s="49"/>
      <c r="F437" s="49"/>
      <c r="G437" s="58">
        <f t="shared" si="6"/>
        <v>0</v>
      </c>
      <c r="H437" s="48"/>
    </row>
    <row r="438" spans="1:8" ht="12.75">
      <c r="A438" s="92"/>
      <c r="B438" s="59" t="s">
        <v>64</v>
      </c>
      <c r="C438" s="60">
        <f>SUM(C435:C437)</f>
        <v>0</v>
      </c>
      <c r="D438" s="60">
        <f>SUM(D435:D437)</f>
        <v>0</v>
      </c>
      <c r="E438" s="60">
        <f>SUM(E435:E437)</f>
        <v>0</v>
      </c>
      <c r="F438" s="60">
        <f>SUM(F435:F437)</f>
        <v>0</v>
      </c>
      <c r="G438" s="60">
        <f t="shared" si="6"/>
        <v>0</v>
      </c>
      <c r="H438" s="48"/>
    </row>
    <row r="439" spans="1:8" ht="12.75">
      <c r="A439" s="93"/>
      <c r="B439" s="54" t="s">
        <v>38</v>
      </c>
      <c r="C439" s="51"/>
      <c r="D439" s="51"/>
      <c r="E439" s="51"/>
      <c r="F439" s="51"/>
      <c r="G439" s="61">
        <f t="shared" si="6"/>
        <v>0</v>
      </c>
      <c r="H439" s="1"/>
    </row>
    <row r="440" spans="1:8" ht="12.75">
      <c r="A440" s="93"/>
      <c r="B440" s="54" t="s">
        <v>43</v>
      </c>
      <c r="C440" s="51"/>
      <c r="D440" s="51"/>
      <c r="E440" s="51"/>
      <c r="F440" s="51"/>
      <c r="G440" s="61">
        <f t="shared" si="6"/>
        <v>0</v>
      </c>
      <c r="H440" s="1"/>
    </row>
    <row r="441" spans="1:8" ht="12.75">
      <c r="A441" s="93"/>
      <c r="B441" s="54" t="s">
        <v>46</v>
      </c>
      <c r="C441" s="51"/>
      <c r="D441" s="51"/>
      <c r="E441" s="51"/>
      <c r="F441" s="51"/>
      <c r="G441" s="61">
        <f t="shared" si="6"/>
        <v>0</v>
      </c>
      <c r="H441" s="1"/>
    </row>
    <row r="442" spans="1:8" ht="12.75">
      <c r="A442" s="93"/>
      <c r="B442" s="8" t="s">
        <v>64</v>
      </c>
      <c r="C442" s="62">
        <f>SUM(C439:C441)</f>
        <v>0</v>
      </c>
      <c r="D442" s="62">
        <f>SUM(D439:D441)</f>
        <v>0</v>
      </c>
      <c r="E442" s="62">
        <f>SUM(E439:E441)</f>
        <v>0</v>
      </c>
      <c r="F442" s="62">
        <f>SUM(F439:F441)</f>
        <v>0</v>
      </c>
      <c r="G442" s="62">
        <f t="shared" si="6"/>
        <v>0</v>
      </c>
      <c r="H442" s="1"/>
    </row>
    <row r="443" spans="1:8" ht="12.75">
      <c r="A443" s="92"/>
      <c r="B443" s="57" t="s">
        <v>38</v>
      </c>
      <c r="C443" s="49"/>
      <c r="D443" s="49"/>
      <c r="E443" s="49"/>
      <c r="F443" s="49"/>
      <c r="G443" s="58">
        <f t="shared" si="6"/>
        <v>0</v>
      </c>
      <c r="H443" s="48"/>
    </row>
    <row r="444" spans="1:8" ht="12.75">
      <c r="A444" s="92"/>
      <c r="B444" s="57" t="s">
        <v>43</v>
      </c>
      <c r="C444" s="49"/>
      <c r="D444" s="49"/>
      <c r="E444" s="49"/>
      <c r="F444" s="49"/>
      <c r="G444" s="58">
        <f t="shared" si="6"/>
        <v>0</v>
      </c>
      <c r="H444" s="48"/>
    </row>
    <row r="445" spans="1:8" ht="12.75">
      <c r="A445" s="92"/>
      <c r="B445" s="57" t="s">
        <v>46</v>
      </c>
      <c r="C445" s="49"/>
      <c r="D445" s="49"/>
      <c r="E445" s="49"/>
      <c r="F445" s="49"/>
      <c r="G445" s="58">
        <f t="shared" si="6"/>
        <v>0</v>
      </c>
      <c r="H445" s="48"/>
    </row>
    <row r="446" spans="1:8" ht="12.75">
      <c r="A446" s="92"/>
      <c r="B446" s="59" t="s">
        <v>64</v>
      </c>
      <c r="C446" s="50">
        <f>SUM(C443:C445)</f>
        <v>0</v>
      </c>
      <c r="D446" s="50">
        <f>SUM(D443:D445)</f>
        <v>0</v>
      </c>
      <c r="E446" s="50">
        <f>SUM(E443:E445)</f>
        <v>0</v>
      </c>
      <c r="F446" s="50">
        <f>SUM(F443:F445)</f>
        <v>0</v>
      </c>
      <c r="G446" s="60">
        <f t="shared" si="6"/>
        <v>0</v>
      </c>
      <c r="H446" s="48"/>
    </row>
    <row r="447" spans="1:8" ht="12.75">
      <c r="A447" s="93"/>
      <c r="B447" s="54" t="s">
        <v>38</v>
      </c>
      <c r="C447" s="51"/>
      <c r="D447" s="51"/>
      <c r="E447" s="51"/>
      <c r="F447" s="51"/>
      <c r="G447" s="61">
        <f t="shared" si="6"/>
        <v>0</v>
      </c>
      <c r="H447" s="1"/>
    </row>
    <row r="448" spans="1:8" ht="12.75">
      <c r="A448" s="93"/>
      <c r="B448" s="54" t="s">
        <v>43</v>
      </c>
      <c r="C448" s="51"/>
      <c r="D448" s="51"/>
      <c r="E448" s="51"/>
      <c r="F448" s="51"/>
      <c r="G448" s="61">
        <f t="shared" si="6"/>
        <v>0</v>
      </c>
      <c r="H448" s="1"/>
    </row>
    <row r="449" spans="1:8" ht="12.75">
      <c r="A449" s="93"/>
      <c r="B449" s="54" t="s">
        <v>46</v>
      </c>
      <c r="C449" s="51"/>
      <c r="D449" s="51"/>
      <c r="E449" s="51"/>
      <c r="F449" s="51"/>
      <c r="G449" s="61">
        <f t="shared" si="6"/>
        <v>0</v>
      </c>
      <c r="H449" s="1"/>
    </row>
    <row r="450" spans="1:8" ht="12.75">
      <c r="A450" s="93"/>
      <c r="B450" s="8" t="s">
        <v>64</v>
      </c>
      <c r="C450" s="62">
        <f>SUM(C447:C449)</f>
        <v>0</v>
      </c>
      <c r="D450" s="62">
        <f>SUM(D447:D449)</f>
        <v>0</v>
      </c>
      <c r="E450" s="62">
        <f>SUM(E447:E449)</f>
        <v>0</v>
      </c>
      <c r="F450" s="62">
        <f>SUM(F447:F449)</f>
        <v>0</v>
      </c>
      <c r="G450" s="62">
        <f t="shared" si="6"/>
        <v>0</v>
      </c>
      <c r="H450" s="1"/>
    </row>
    <row r="451" spans="1:8" ht="12.75">
      <c r="A451" s="92"/>
      <c r="B451" s="57" t="s">
        <v>38</v>
      </c>
      <c r="C451" s="49"/>
      <c r="D451" s="49"/>
      <c r="E451" s="49"/>
      <c r="F451" s="49"/>
      <c r="G451" s="58">
        <f aca="true" t="shared" si="7" ref="G451:G498">SUM(C451:F451)</f>
        <v>0</v>
      </c>
      <c r="H451" s="48"/>
    </row>
    <row r="452" spans="1:8" ht="12.75">
      <c r="A452" s="92"/>
      <c r="B452" s="57" t="s">
        <v>43</v>
      </c>
      <c r="C452" s="49"/>
      <c r="D452" s="49"/>
      <c r="E452" s="49"/>
      <c r="F452" s="49"/>
      <c r="G452" s="58">
        <f t="shared" si="7"/>
        <v>0</v>
      </c>
      <c r="H452" s="48"/>
    </row>
    <row r="453" spans="1:8" ht="12.75">
      <c r="A453" s="92"/>
      <c r="B453" s="57" t="s">
        <v>46</v>
      </c>
      <c r="C453" s="49"/>
      <c r="D453" s="49"/>
      <c r="E453" s="49"/>
      <c r="F453" s="49"/>
      <c r="G453" s="58">
        <f t="shared" si="7"/>
        <v>0</v>
      </c>
      <c r="H453" s="48"/>
    </row>
    <row r="454" spans="1:8" ht="12.75">
      <c r="A454" s="92"/>
      <c r="B454" s="59" t="s">
        <v>64</v>
      </c>
      <c r="C454" s="60">
        <f>SUM(C451:C453)</f>
        <v>0</v>
      </c>
      <c r="D454" s="60">
        <f>SUM(D451:D453)</f>
        <v>0</v>
      </c>
      <c r="E454" s="60">
        <f>SUM(E451:E453)</f>
        <v>0</v>
      </c>
      <c r="F454" s="60">
        <f>SUM(F451:F453)</f>
        <v>0</v>
      </c>
      <c r="G454" s="60">
        <f t="shared" si="7"/>
        <v>0</v>
      </c>
      <c r="H454" s="48"/>
    </row>
    <row r="455" spans="1:8" ht="12.75">
      <c r="A455" s="93"/>
      <c r="B455" s="54" t="s">
        <v>38</v>
      </c>
      <c r="C455" s="51"/>
      <c r="D455" s="51"/>
      <c r="E455" s="51"/>
      <c r="F455" s="51"/>
      <c r="G455" s="61">
        <f t="shared" si="7"/>
        <v>0</v>
      </c>
      <c r="H455" s="1"/>
    </row>
    <row r="456" spans="1:8" ht="12.75">
      <c r="A456" s="93"/>
      <c r="B456" s="54" t="s">
        <v>43</v>
      </c>
      <c r="C456" s="51"/>
      <c r="D456" s="51"/>
      <c r="E456" s="51"/>
      <c r="F456" s="51"/>
      <c r="G456" s="61">
        <f t="shared" si="7"/>
        <v>0</v>
      </c>
      <c r="H456" s="1"/>
    </row>
    <row r="457" spans="1:8" ht="12.75">
      <c r="A457" s="93"/>
      <c r="B457" s="54" t="s">
        <v>46</v>
      </c>
      <c r="C457" s="51"/>
      <c r="D457" s="51"/>
      <c r="E457" s="51"/>
      <c r="F457" s="51"/>
      <c r="G457" s="61">
        <f t="shared" si="7"/>
        <v>0</v>
      </c>
      <c r="H457" s="1"/>
    </row>
    <row r="458" spans="1:8" ht="12.75">
      <c r="A458" s="93"/>
      <c r="B458" s="8" t="s">
        <v>64</v>
      </c>
      <c r="C458" s="62">
        <f>SUM(C455:C457)</f>
        <v>0</v>
      </c>
      <c r="D458" s="62">
        <f>SUM(D455:D457)</f>
        <v>0</v>
      </c>
      <c r="E458" s="62">
        <f>SUM(E455:E457)</f>
        <v>0</v>
      </c>
      <c r="F458" s="62">
        <f>SUM(F455:F457)</f>
        <v>0</v>
      </c>
      <c r="G458" s="62">
        <f t="shared" si="7"/>
        <v>0</v>
      </c>
      <c r="H458" s="1"/>
    </row>
    <row r="459" spans="1:8" ht="12.75">
      <c r="A459" s="92"/>
      <c r="B459" s="57" t="s">
        <v>38</v>
      </c>
      <c r="C459" s="49"/>
      <c r="D459" s="49"/>
      <c r="E459" s="49"/>
      <c r="F459" s="49"/>
      <c r="G459" s="58">
        <f t="shared" si="7"/>
        <v>0</v>
      </c>
      <c r="H459" s="48"/>
    </row>
    <row r="460" spans="1:8" ht="12.75">
      <c r="A460" s="92"/>
      <c r="B460" s="57" t="s">
        <v>43</v>
      </c>
      <c r="C460" s="49"/>
      <c r="D460" s="49"/>
      <c r="E460" s="49"/>
      <c r="F460" s="49"/>
      <c r="G460" s="58">
        <f t="shared" si="7"/>
        <v>0</v>
      </c>
      <c r="H460" s="48"/>
    </row>
    <row r="461" spans="1:8" ht="12.75">
      <c r="A461" s="92"/>
      <c r="B461" s="57" t="s">
        <v>46</v>
      </c>
      <c r="C461" s="49"/>
      <c r="D461" s="49"/>
      <c r="E461" s="49"/>
      <c r="F461" s="49"/>
      <c r="G461" s="58">
        <f t="shared" si="7"/>
        <v>0</v>
      </c>
      <c r="H461" s="48"/>
    </row>
    <row r="462" spans="1:8" ht="12.75">
      <c r="A462" s="92"/>
      <c r="B462" s="59" t="s">
        <v>64</v>
      </c>
      <c r="C462" s="60">
        <f>SUM(C459:C461)</f>
        <v>0</v>
      </c>
      <c r="D462" s="60">
        <f>SUM(D459:D461)</f>
        <v>0</v>
      </c>
      <c r="E462" s="60">
        <f>SUM(E459:E461)</f>
        <v>0</v>
      </c>
      <c r="F462" s="60">
        <f>SUM(F459:F461)</f>
        <v>0</v>
      </c>
      <c r="G462" s="60">
        <f t="shared" si="7"/>
        <v>0</v>
      </c>
      <c r="H462" s="48"/>
    </row>
    <row r="463" spans="1:8" ht="12.75">
      <c r="A463" s="93"/>
      <c r="B463" s="54" t="s">
        <v>38</v>
      </c>
      <c r="C463" s="51"/>
      <c r="D463" s="51"/>
      <c r="E463" s="51"/>
      <c r="F463" s="51"/>
      <c r="G463" s="61">
        <f t="shared" si="7"/>
        <v>0</v>
      </c>
      <c r="H463" s="1"/>
    </row>
    <row r="464" spans="1:8" ht="12.75">
      <c r="A464" s="93"/>
      <c r="B464" s="54" t="s">
        <v>43</v>
      </c>
      <c r="C464" s="51"/>
      <c r="D464" s="51"/>
      <c r="E464" s="51"/>
      <c r="F464" s="51"/>
      <c r="G464" s="61">
        <f t="shared" si="7"/>
        <v>0</v>
      </c>
      <c r="H464" s="1"/>
    </row>
    <row r="465" spans="1:8" ht="12.75">
      <c r="A465" s="93"/>
      <c r="B465" s="54" t="s">
        <v>46</v>
      </c>
      <c r="C465" s="51"/>
      <c r="D465" s="51"/>
      <c r="E465" s="51"/>
      <c r="F465" s="51"/>
      <c r="G465" s="61">
        <f t="shared" si="7"/>
        <v>0</v>
      </c>
      <c r="H465" s="1"/>
    </row>
    <row r="466" spans="1:8" ht="12.75">
      <c r="A466" s="93"/>
      <c r="B466" s="8" t="s">
        <v>64</v>
      </c>
      <c r="C466" s="62">
        <f>SUM(C463:C465)</f>
        <v>0</v>
      </c>
      <c r="D466" s="62">
        <f>SUM(D463:D465)</f>
        <v>0</v>
      </c>
      <c r="E466" s="62">
        <f>SUM(E463:E465)</f>
        <v>0</v>
      </c>
      <c r="F466" s="62">
        <f>SUM(F463:F465)</f>
        <v>0</v>
      </c>
      <c r="G466" s="62">
        <f t="shared" si="7"/>
        <v>0</v>
      </c>
      <c r="H466" s="1"/>
    </row>
    <row r="467" spans="1:8" ht="12.75">
      <c r="A467" s="92"/>
      <c r="B467" s="57" t="s">
        <v>38</v>
      </c>
      <c r="C467" s="49"/>
      <c r="D467" s="49"/>
      <c r="E467" s="49"/>
      <c r="F467" s="49"/>
      <c r="G467" s="58">
        <f t="shared" si="7"/>
        <v>0</v>
      </c>
      <c r="H467" s="48"/>
    </row>
    <row r="468" spans="1:8" ht="12.75">
      <c r="A468" s="92"/>
      <c r="B468" s="57" t="s">
        <v>43</v>
      </c>
      <c r="C468" s="49"/>
      <c r="D468" s="49"/>
      <c r="E468" s="49"/>
      <c r="F468" s="49"/>
      <c r="G468" s="58">
        <f t="shared" si="7"/>
        <v>0</v>
      </c>
      <c r="H468" s="48"/>
    </row>
    <row r="469" spans="1:8" ht="12.75">
      <c r="A469" s="92"/>
      <c r="B469" s="57" t="s">
        <v>46</v>
      </c>
      <c r="C469" s="49"/>
      <c r="D469" s="49"/>
      <c r="E469" s="49"/>
      <c r="F469" s="49"/>
      <c r="G469" s="58">
        <f t="shared" si="7"/>
        <v>0</v>
      </c>
      <c r="H469" s="48"/>
    </row>
    <row r="470" spans="1:8" ht="12.75">
      <c r="A470" s="92"/>
      <c r="B470" s="59" t="s">
        <v>64</v>
      </c>
      <c r="C470" s="60">
        <f>SUM(C467:C469)</f>
        <v>0</v>
      </c>
      <c r="D470" s="60">
        <f>SUM(D467:D469)</f>
        <v>0</v>
      </c>
      <c r="E470" s="60">
        <f>SUM(E467:E469)</f>
        <v>0</v>
      </c>
      <c r="F470" s="60">
        <f>SUM(F467:F469)</f>
        <v>0</v>
      </c>
      <c r="G470" s="60">
        <f t="shared" si="7"/>
        <v>0</v>
      </c>
      <c r="H470" s="48"/>
    </row>
    <row r="471" spans="1:8" ht="12.75">
      <c r="A471" s="93"/>
      <c r="B471" s="54" t="s">
        <v>38</v>
      </c>
      <c r="C471" s="51"/>
      <c r="D471" s="51"/>
      <c r="E471" s="51"/>
      <c r="F471" s="51"/>
      <c r="G471" s="61">
        <f t="shared" si="7"/>
        <v>0</v>
      </c>
      <c r="H471" s="1"/>
    </row>
    <row r="472" spans="1:8" ht="12.75">
      <c r="A472" s="93"/>
      <c r="B472" s="54" t="s">
        <v>43</v>
      </c>
      <c r="C472" s="51"/>
      <c r="D472" s="51"/>
      <c r="E472" s="51"/>
      <c r="F472" s="51"/>
      <c r="G472" s="61">
        <f t="shared" si="7"/>
        <v>0</v>
      </c>
      <c r="H472" s="1"/>
    </row>
    <row r="473" spans="1:8" ht="12.75">
      <c r="A473" s="93"/>
      <c r="B473" s="54" t="s">
        <v>46</v>
      </c>
      <c r="C473" s="51"/>
      <c r="D473" s="51"/>
      <c r="E473" s="51"/>
      <c r="F473" s="51"/>
      <c r="G473" s="61">
        <f t="shared" si="7"/>
        <v>0</v>
      </c>
      <c r="H473" s="1"/>
    </row>
    <row r="474" spans="1:8" ht="12.75">
      <c r="A474" s="93"/>
      <c r="B474" s="8" t="s">
        <v>64</v>
      </c>
      <c r="C474" s="62">
        <f>SUM(C471:C473)</f>
        <v>0</v>
      </c>
      <c r="D474" s="62">
        <f>SUM(D471:D473)</f>
        <v>0</v>
      </c>
      <c r="E474" s="62">
        <f>SUM(E471:E473)</f>
        <v>0</v>
      </c>
      <c r="F474" s="62">
        <f>SUM(F471:F473)</f>
        <v>0</v>
      </c>
      <c r="G474" s="62">
        <f t="shared" si="7"/>
        <v>0</v>
      </c>
      <c r="H474" s="1"/>
    </row>
    <row r="475" spans="1:8" ht="12.75">
      <c r="A475" s="92"/>
      <c r="B475" s="57" t="s">
        <v>38</v>
      </c>
      <c r="C475" s="49"/>
      <c r="D475" s="49"/>
      <c r="E475" s="49"/>
      <c r="F475" s="49"/>
      <c r="G475" s="58">
        <f t="shared" si="7"/>
        <v>0</v>
      </c>
      <c r="H475" s="48"/>
    </row>
    <row r="476" spans="1:8" ht="12.75">
      <c r="A476" s="92"/>
      <c r="B476" s="57" t="s">
        <v>43</v>
      </c>
      <c r="C476" s="49"/>
      <c r="D476" s="49"/>
      <c r="E476" s="49"/>
      <c r="F476" s="49"/>
      <c r="G476" s="58">
        <f t="shared" si="7"/>
        <v>0</v>
      </c>
      <c r="H476" s="48"/>
    </row>
    <row r="477" spans="1:8" ht="12.75">
      <c r="A477" s="92"/>
      <c r="B477" s="57" t="s">
        <v>46</v>
      </c>
      <c r="C477" s="49"/>
      <c r="D477" s="49"/>
      <c r="E477" s="49"/>
      <c r="F477" s="49"/>
      <c r="G477" s="58">
        <f t="shared" si="7"/>
        <v>0</v>
      </c>
      <c r="H477" s="48"/>
    </row>
    <row r="478" spans="1:8" ht="12.75">
      <c r="A478" s="92"/>
      <c r="B478" s="59" t="s">
        <v>64</v>
      </c>
      <c r="C478" s="60">
        <f>SUM(C475:C477)</f>
        <v>0</v>
      </c>
      <c r="D478" s="60">
        <f>SUM(D475:D477)</f>
        <v>0</v>
      </c>
      <c r="E478" s="60">
        <f>SUM(E475:E477)</f>
        <v>0</v>
      </c>
      <c r="F478" s="60">
        <f>SUM(F475:F477)</f>
        <v>0</v>
      </c>
      <c r="G478" s="60">
        <f t="shared" si="7"/>
        <v>0</v>
      </c>
      <c r="H478" s="48"/>
    </row>
    <row r="479" spans="1:8" ht="12.75">
      <c r="A479" s="93"/>
      <c r="B479" s="54" t="s">
        <v>38</v>
      </c>
      <c r="C479" s="51"/>
      <c r="D479" s="51"/>
      <c r="E479" s="51"/>
      <c r="F479" s="51"/>
      <c r="G479" s="61">
        <f t="shared" si="7"/>
        <v>0</v>
      </c>
      <c r="H479" s="1"/>
    </row>
    <row r="480" spans="1:8" ht="12.75">
      <c r="A480" s="93"/>
      <c r="B480" s="54" t="s">
        <v>43</v>
      </c>
      <c r="C480" s="51"/>
      <c r="D480" s="51"/>
      <c r="E480" s="51"/>
      <c r="F480" s="51"/>
      <c r="G480" s="61">
        <f t="shared" si="7"/>
        <v>0</v>
      </c>
      <c r="H480" s="1"/>
    </row>
    <row r="481" spans="1:8" ht="12.75">
      <c r="A481" s="93"/>
      <c r="B481" s="54" t="s">
        <v>46</v>
      </c>
      <c r="C481" s="51"/>
      <c r="D481" s="51"/>
      <c r="E481" s="51"/>
      <c r="F481" s="51"/>
      <c r="G481" s="61">
        <f t="shared" si="7"/>
        <v>0</v>
      </c>
      <c r="H481" s="1"/>
    </row>
    <row r="482" spans="1:8" ht="12.75">
      <c r="A482" s="93"/>
      <c r="B482" s="8" t="s">
        <v>64</v>
      </c>
      <c r="C482" s="62">
        <f>SUM(C479:C481)</f>
        <v>0</v>
      </c>
      <c r="D482" s="62">
        <f>SUM(D479:D481)</f>
        <v>0</v>
      </c>
      <c r="E482" s="62">
        <f>SUM(E479:E481)</f>
        <v>0</v>
      </c>
      <c r="F482" s="62">
        <f>SUM(F479:F481)</f>
        <v>0</v>
      </c>
      <c r="G482" s="62">
        <f t="shared" si="7"/>
        <v>0</v>
      </c>
      <c r="H482" s="1"/>
    </row>
    <row r="483" spans="1:8" ht="12.75">
      <c r="A483" s="92"/>
      <c r="B483" s="57" t="s">
        <v>38</v>
      </c>
      <c r="C483" s="49"/>
      <c r="D483" s="49"/>
      <c r="E483" s="49"/>
      <c r="F483" s="49"/>
      <c r="G483" s="58">
        <f t="shared" si="7"/>
        <v>0</v>
      </c>
      <c r="H483" s="48"/>
    </row>
    <row r="484" spans="1:8" ht="12.75">
      <c r="A484" s="92"/>
      <c r="B484" s="57" t="s">
        <v>43</v>
      </c>
      <c r="C484" s="49"/>
      <c r="D484" s="49"/>
      <c r="E484" s="49"/>
      <c r="F484" s="49"/>
      <c r="G484" s="58">
        <f t="shared" si="7"/>
        <v>0</v>
      </c>
      <c r="H484" s="48"/>
    </row>
    <row r="485" spans="1:8" ht="12.75">
      <c r="A485" s="92"/>
      <c r="B485" s="57" t="s">
        <v>46</v>
      </c>
      <c r="C485" s="49"/>
      <c r="D485" s="49"/>
      <c r="E485" s="49"/>
      <c r="F485" s="49"/>
      <c r="G485" s="58">
        <f t="shared" si="7"/>
        <v>0</v>
      </c>
      <c r="H485" s="48"/>
    </row>
    <row r="486" spans="1:8" ht="12.75">
      <c r="A486" s="92"/>
      <c r="B486" s="59" t="s">
        <v>64</v>
      </c>
      <c r="C486" s="60">
        <f>SUM(C483:C485)</f>
        <v>0</v>
      </c>
      <c r="D486" s="60">
        <f>SUM(D483:D485)</f>
        <v>0</v>
      </c>
      <c r="E486" s="60">
        <f>SUM(E483:E485)</f>
        <v>0</v>
      </c>
      <c r="F486" s="60">
        <f>SUM(F483:F485)</f>
        <v>0</v>
      </c>
      <c r="G486" s="60">
        <f t="shared" si="7"/>
        <v>0</v>
      </c>
      <c r="H486" s="48"/>
    </row>
    <row r="487" spans="1:8" ht="12.75">
      <c r="A487" s="93"/>
      <c r="B487" s="54" t="s">
        <v>38</v>
      </c>
      <c r="C487" s="51"/>
      <c r="D487" s="51"/>
      <c r="E487" s="51"/>
      <c r="F487" s="51"/>
      <c r="G487" s="61">
        <f t="shared" si="7"/>
        <v>0</v>
      </c>
      <c r="H487" s="1"/>
    </row>
    <row r="488" spans="1:8" ht="12.75">
      <c r="A488" s="93"/>
      <c r="B488" s="54" t="s">
        <v>43</v>
      </c>
      <c r="C488" s="51"/>
      <c r="D488" s="51"/>
      <c r="E488" s="51"/>
      <c r="F488" s="51"/>
      <c r="G488" s="61">
        <f t="shared" si="7"/>
        <v>0</v>
      </c>
      <c r="H488" s="1"/>
    </row>
    <row r="489" spans="1:8" ht="12.75">
      <c r="A489" s="93"/>
      <c r="B489" s="54" t="s">
        <v>46</v>
      </c>
      <c r="C489" s="51"/>
      <c r="D489" s="51"/>
      <c r="E489" s="51"/>
      <c r="F489" s="51"/>
      <c r="G489" s="61">
        <f t="shared" si="7"/>
        <v>0</v>
      </c>
      <c r="H489" s="1"/>
    </row>
    <row r="490" spans="1:8" ht="12.75">
      <c r="A490" s="93"/>
      <c r="B490" s="8" t="s">
        <v>64</v>
      </c>
      <c r="C490" s="62">
        <f>SUM(C487:C489)</f>
        <v>0</v>
      </c>
      <c r="D490" s="62">
        <f>SUM(D487:D489)</f>
        <v>0</v>
      </c>
      <c r="E490" s="62">
        <f>SUM(E487:E489)</f>
        <v>0</v>
      </c>
      <c r="F490" s="62">
        <f>SUM(F487:F489)</f>
        <v>0</v>
      </c>
      <c r="G490" s="62">
        <f t="shared" si="7"/>
        <v>0</v>
      </c>
      <c r="H490" s="1"/>
    </row>
    <row r="491" spans="1:8" ht="12.75">
      <c r="A491" s="92"/>
      <c r="B491" s="57" t="s">
        <v>38</v>
      </c>
      <c r="C491" s="49"/>
      <c r="D491" s="49"/>
      <c r="E491" s="49"/>
      <c r="F491" s="49"/>
      <c r="G491" s="58">
        <f t="shared" si="7"/>
        <v>0</v>
      </c>
      <c r="H491" s="48"/>
    </row>
    <row r="492" spans="1:8" ht="12.75">
      <c r="A492" s="92"/>
      <c r="B492" s="57" t="s">
        <v>43</v>
      </c>
      <c r="C492" s="49"/>
      <c r="D492" s="49"/>
      <c r="E492" s="49"/>
      <c r="F492" s="49"/>
      <c r="G492" s="58">
        <f t="shared" si="7"/>
        <v>0</v>
      </c>
      <c r="H492" s="48"/>
    </row>
    <row r="493" spans="1:8" ht="12.75">
      <c r="A493" s="92"/>
      <c r="B493" s="57" t="s">
        <v>46</v>
      </c>
      <c r="C493" s="49"/>
      <c r="D493" s="49"/>
      <c r="E493" s="49"/>
      <c r="F493" s="49"/>
      <c r="G493" s="58">
        <f t="shared" si="7"/>
        <v>0</v>
      </c>
      <c r="H493" s="48"/>
    </row>
    <row r="494" spans="1:8" ht="12.75">
      <c r="A494" s="92"/>
      <c r="B494" s="59" t="s">
        <v>64</v>
      </c>
      <c r="C494" s="60">
        <f>SUM(C491:C493)</f>
        <v>0</v>
      </c>
      <c r="D494" s="60">
        <f>SUM(D491:D493)</f>
        <v>0</v>
      </c>
      <c r="E494" s="60">
        <f>SUM(E491:E493)</f>
        <v>0</v>
      </c>
      <c r="F494" s="60">
        <f>SUM(F491:F493)</f>
        <v>0</v>
      </c>
      <c r="G494" s="60">
        <f t="shared" si="7"/>
        <v>0</v>
      </c>
      <c r="H494" s="48"/>
    </row>
    <row r="495" spans="1:8" ht="12.75">
      <c r="A495" s="93"/>
      <c r="B495" s="54" t="s">
        <v>38</v>
      </c>
      <c r="C495" s="51"/>
      <c r="D495" s="51"/>
      <c r="E495" s="51"/>
      <c r="F495" s="51"/>
      <c r="G495" s="61">
        <f t="shared" si="7"/>
        <v>0</v>
      </c>
      <c r="H495" s="1"/>
    </row>
    <row r="496" spans="1:8" ht="12.75">
      <c r="A496" s="93"/>
      <c r="B496" s="54" t="s">
        <v>43</v>
      </c>
      <c r="C496" s="51"/>
      <c r="D496" s="51"/>
      <c r="E496" s="51"/>
      <c r="F496" s="51"/>
      <c r="G496" s="61">
        <f t="shared" si="7"/>
        <v>0</v>
      </c>
      <c r="H496" s="1"/>
    </row>
    <row r="497" spans="1:8" ht="12.75">
      <c r="A497" s="93"/>
      <c r="B497" s="54" t="s">
        <v>46</v>
      </c>
      <c r="C497" s="51"/>
      <c r="D497" s="51"/>
      <c r="E497" s="51"/>
      <c r="F497" s="51"/>
      <c r="G497" s="61">
        <f t="shared" si="7"/>
        <v>0</v>
      </c>
      <c r="H497" s="1"/>
    </row>
    <row r="498" spans="1:8" ht="12.75">
      <c r="A498" s="93"/>
      <c r="B498" s="8" t="s">
        <v>64</v>
      </c>
      <c r="C498" s="62">
        <f>SUM(C495:C497)</f>
        <v>0</v>
      </c>
      <c r="D498" s="62">
        <f>SUM(D495:D497)</f>
        <v>0</v>
      </c>
      <c r="E498" s="62">
        <f>SUM(E495:E497)</f>
        <v>0</v>
      </c>
      <c r="F498" s="62">
        <f>SUM(F495:F497)</f>
        <v>0</v>
      </c>
      <c r="G498" s="62">
        <f t="shared" si="7"/>
        <v>0</v>
      </c>
      <c r="H498" s="1"/>
    </row>
    <row r="499" spans="1:7" ht="12.75">
      <c r="A499" s="94" t="s">
        <v>2</v>
      </c>
      <c r="B499" s="63" t="s">
        <v>38</v>
      </c>
      <c r="C499" s="64">
        <f>SUMIF($B$3:$B$498,"Water",$C$3:$C$498)</f>
        <v>4580.4</v>
      </c>
      <c r="D499" s="64">
        <f>SUMIF($B$3:$B$498,"Water",$D$3:$D$498)</f>
        <v>938.35</v>
      </c>
      <c r="E499" s="64">
        <f>SUMIF($B$3:$B$498,"Water",$E$3:$E$498)</f>
        <v>929.65</v>
      </c>
      <c r="F499" s="64">
        <f>SUMIF($B$3:$B$498,"Water",$F$3:$F$498)</f>
        <v>1833.05</v>
      </c>
      <c r="G499" s="64">
        <f>SUMIF($B$3:$B$498,"Water",$G$3:$G$498)</f>
        <v>8281.449999999999</v>
      </c>
    </row>
    <row r="500" spans="1:7" ht="12.75">
      <c r="A500" s="94"/>
      <c r="B500" s="63" t="s">
        <v>43</v>
      </c>
      <c r="C500" s="64">
        <f>SUMIF($B$3:$B$498,"Electricity",$C$3:$C$498)</f>
        <v>1705.35</v>
      </c>
      <c r="D500" s="64">
        <f>SUMIF($B$3:$B$498,"Electricity",$D$3:$D$498)</f>
        <v>0</v>
      </c>
      <c r="E500" s="64">
        <f>SUMIF($B$3:$B$498,"Electricity",$E$3:$E$498)</f>
        <v>0</v>
      </c>
      <c r="F500" s="64">
        <f>SUMIF($B$3:$B$498,"Electricity",$F$3:$F$498)</f>
        <v>0</v>
      </c>
      <c r="G500" s="64">
        <f>SUMIF($B$3:$B$498,"Electricity",$G$3:$G$498)</f>
        <v>1705.35</v>
      </c>
    </row>
    <row r="501" spans="1:7" ht="12.75">
      <c r="A501" s="94"/>
      <c r="B501" s="63" t="s">
        <v>46</v>
      </c>
      <c r="C501" s="64">
        <f>SUMIF($B$3:$B$498,"Other",$C$3:$C$498)</f>
        <v>1323.8000000000002</v>
      </c>
      <c r="D501" s="64">
        <f>SUMIF($B$3:$B$498,"Other",$D$3:$D$498)</f>
        <v>665</v>
      </c>
      <c r="E501" s="64">
        <f>SUMIF($B$3:$B$498,"Other",$E$3:$E$498)</f>
        <v>658.8</v>
      </c>
      <c r="F501" s="64">
        <f>SUMIF($B$3:$B$498,"Other",$F$3:$F$498)</f>
        <v>1299</v>
      </c>
      <c r="G501" s="64">
        <f>SUMIF($B$3:$B$498,"Other",$G$3:$G$498)</f>
        <v>3946.6</v>
      </c>
    </row>
    <row r="502" spans="1:7" ht="12.75">
      <c r="A502" s="94"/>
      <c r="B502" s="63" t="s">
        <v>64</v>
      </c>
      <c r="C502" s="64">
        <f>SUMIF($B$3:$B$498,"Total",$C$3:$C$498)</f>
        <v>7609.550000000001</v>
      </c>
      <c r="D502" s="64">
        <f>SUMIF($B$3:$B$498,"Total",$D$3:$D$498)</f>
        <v>1603.35</v>
      </c>
      <c r="E502" s="64">
        <f>SUMIF($B$3:$B$498,"Total",$E$3:$E$498)</f>
        <v>1588.4499999999998</v>
      </c>
      <c r="F502" s="64">
        <f>SUMIF($B$3:$B$498,"Total",$F$3:$F$498)</f>
        <v>3132.05</v>
      </c>
      <c r="G502" s="64">
        <f>SUMIF($B$3:$B$498,"Total",$G$3:$G$498)</f>
        <v>13933.4</v>
      </c>
    </row>
  </sheetData>
  <sheetProtection/>
  <mergeCells count="125">
    <mergeCell ref="A3:A6"/>
    <mergeCell ref="A7:A10"/>
    <mergeCell ref="A11:A14"/>
    <mergeCell ref="A15:A18"/>
    <mergeCell ref="A19:A22"/>
    <mergeCell ref="A23:A26"/>
    <mergeCell ref="A55:A58"/>
    <mergeCell ref="A59:A62"/>
    <mergeCell ref="A63:A66"/>
    <mergeCell ref="A115:A118"/>
    <mergeCell ref="A71:A74"/>
    <mergeCell ref="A119:A122"/>
    <mergeCell ref="A99:A102"/>
    <mergeCell ref="A103:A106"/>
    <mergeCell ref="A107:A110"/>
    <mergeCell ref="A27:A30"/>
    <mergeCell ref="A31:A34"/>
    <mergeCell ref="A35:A38"/>
    <mergeCell ref="A39:A42"/>
    <mergeCell ref="A43:A46"/>
    <mergeCell ref="A47:A50"/>
    <mergeCell ref="A51:A54"/>
    <mergeCell ref="A67:A70"/>
    <mergeCell ref="A111:A114"/>
    <mergeCell ref="A167:A170"/>
    <mergeCell ref="A75:A78"/>
    <mergeCell ref="A79:A82"/>
    <mergeCell ref="A83:A86"/>
    <mergeCell ref="A87:A90"/>
    <mergeCell ref="A91:A94"/>
    <mergeCell ref="A95:A98"/>
    <mergeCell ref="A143:A146"/>
    <mergeCell ref="A147:A150"/>
    <mergeCell ref="A151:A154"/>
    <mergeCell ref="A155:A158"/>
    <mergeCell ref="A159:A162"/>
    <mergeCell ref="A163:A166"/>
    <mergeCell ref="A199:A202"/>
    <mergeCell ref="A203:A206"/>
    <mergeCell ref="A207:A210"/>
    <mergeCell ref="A211:A214"/>
    <mergeCell ref="A215:A218"/>
    <mergeCell ref="A123:A126"/>
    <mergeCell ref="A127:A130"/>
    <mergeCell ref="A131:A134"/>
    <mergeCell ref="A135:A138"/>
    <mergeCell ref="A139:A142"/>
    <mergeCell ref="A255:A258"/>
    <mergeCell ref="A259:A262"/>
    <mergeCell ref="A263:A266"/>
    <mergeCell ref="A171:A174"/>
    <mergeCell ref="A175:A178"/>
    <mergeCell ref="A179:A182"/>
    <mergeCell ref="A183:A186"/>
    <mergeCell ref="A187:A190"/>
    <mergeCell ref="A191:A194"/>
    <mergeCell ref="A195:A198"/>
    <mergeCell ref="A311:A314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87:A290"/>
    <mergeCell ref="A291:A294"/>
    <mergeCell ref="A295:A298"/>
    <mergeCell ref="A299:A302"/>
    <mergeCell ref="A303:A306"/>
    <mergeCell ref="A307:A310"/>
    <mergeCell ref="A343:A346"/>
    <mergeCell ref="A347:A350"/>
    <mergeCell ref="A351:A354"/>
    <mergeCell ref="A355:A358"/>
    <mergeCell ref="A359:A362"/>
    <mergeCell ref="A267:A270"/>
    <mergeCell ref="A271:A274"/>
    <mergeCell ref="A275:A278"/>
    <mergeCell ref="A279:A282"/>
    <mergeCell ref="A283:A286"/>
    <mergeCell ref="A399:A402"/>
    <mergeCell ref="A403:A406"/>
    <mergeCell ref="A407:A410"/>
    <mergeCell ref="A315:A318"/>
    <mergeCell ref="A319:A322"/>
    <mergeCell ref="A323:A326"/>
    <mergeCell ref="A327:A330"/>
    <mergeCell ref="A331:A334"/>
    <mergeCell ref="A335:A338"/>
    <mergeCell ref="A339:A342"/>
    <mergeCell ref="A455:A458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431:A434"/>
    <mergeCell ref="A435:A438"/>
    <mergeCell ref="A439:A442"/>
    <mergeCell ref="A443:A446"/>
    <mergeCell ref="A447:A450"/>
    <mergeCell ref="A451:A454"/>
    <mergeCell ref="A459:A462"/>
    <mergeCell ref="A463:A466"/>
    <mergeCell ref="A467:A470"/>
    <mergeCell ref="A471:A474"/>
    <mergeCell ref="A475:A478"/>
    <mergeCell ref="A411:A414"/>
    <mergeCell ref="A415:A418"/>
    <mergeCell ref="A419:A422"/>
    <mergeCell ref="A423:A426"/>
    <mergeCell ref="A427:A430"/>
    <mergeCell ref="A479:A482"/>
    <mergeCell ref="A483:A486"/>
    <mergeCell ref="A487:A490"/>
    <mergeCell ref="A491:A494"/>
    <mergeCell ref="A495:A498"/>
    <mergeCell ref="A499:A502"/>
  </mergeCells>
  <dataValidations count="2">
    <dataValidation type="list" allowBlank="1" showInputMessage="1" showErrorMessage="1" sqref="B1">
      <formula1>MuniS21</formula1>
    </dataValidation>
    <dataValidation type="list" allowBlank="1" showInputMessage="1" showErrorMessage="1" sqref="A3:A498">
      <formula1>INDIRECT($B$1)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5" sqref="A15:A18"/>
    </sheetView>
  </sheetViews>
  <sheetFormatPr defaultColWidth="9.140625" defaultRowHeight="12.75"/>
  <cols>
    <col min="1" max="1" width="36.421875" style="42" customWidth="1"/>
    <col min="2" max="3" width="27.00390625" style="42" customWidth="1"/>
    <col min="4" max="4" width="34.421875" style="42" customWidth="1"/>
    <col min="5" max="5" width="27.00390625" style="42" customWidth="1"/>
    <col min="6" max="6" width="42.57421875" style="42" customWidth="1"/>
    <col min="7" max="7" width="27.00390625" style="42" customWidth="1"/>
    <col min="8" max="8" width="31.140625" style="42" customWidth="1"/>
    <col min="9" max="11" width="27.00390625" style="42" customWidth="1"/>
    <col min="12" max="16384" width="9.140625" style="42" customWidth="1"/>
  </cols>
  <sheetData>
    <row r="1" spans="1:11" ht="15">
      <c r="A1" s="42" t="s">
        <v>71</v>
      </c>
      <c r="B1" s="42" t="s">
        <v>76</v>
      </c>
      <c r="C1" s="42" t="s">
        <v>77</v>
      </c>
      <c r="D1" s="42" t="s">
        <v>70</v>
      </c>
      <c r="E1" s="42" t="s">
        <v>75</v>
      </c>
      <c r="F1" s="42" t="s">
        <v>73</v>
      </c>
      <c r="G1" s="42" t="s">
        <v>74</v>
      </c>
      <c r="H1" s="46" t="s">
        <v>983</v>
      </c>
      <c r="I1" s="42" t="s">
        <v>72</v>
      </c>
      <c r="J1" s="42" t="s">
        <v>69</v>
      </c>
      <c r="K1" s="42" t="s">
        <v>68</v>
      </c>
    </row>
    <row r="2" spans="1:11" ht="12.75" customHeight="1">
      <c r="A2" s="41" t="s">
        <v>78</v>
      </c>
      <c r="B2" s="41" t="s">
        <v>79</v>
      </c>
      <c r="C2" s="41" t="s">
        <v>80</v>
      </c>
      <c r="D2" s="41" t="s">
        <v>81</v>
      </c>
      <c r="E2" s="41" t="s">
        <v>82</v>
      </c>
      <c r="F2" s="41" t="s">
        <v>83</v>
      </c>
      <c r="G2" s="41" t="s">
        <v>84</v>
      </c>
      <c r="H2" s="41" t="s">
        <v>85</v>
      </c>
      <c r="I2" s="41" t="s">
        <v>86</v>
      </c>
      <c r="J2" s="41" t="s">
        <v>87</v>
      </c>
      <c r="K2" s="41" t="s">
        <v>88</v>
      </c>
    </row>
    <row r="3" spans="1:10" ht="12.75" customHeight="1">
      <c r="A3" s="41" t="s">
        <v>89</v>
      </c>
      <c r="D3" s="41" t="s">
        <v>90</v>
      </c>
      <c r="H3" s="41" t="s">
        <v>91</v>
      </c>
      <c r="J3" s="41" t="s">
        <v>92</v>
      </c>
    </row>
    <row r="4" spans="1:10" ht="12.75" customHeight="1">
      <c r="A4" s="41" t="s">
        <v>93</v>
      </c>
      <c r="D4" s="41" t="s">
        <v>94</v>
      </c>
      <c r="J4" s="41" t="s">
        <v>95</v>
      </c>
    </row>
    <row r="5" spans="1:4" ht="12.75" customHeight="1">
      <c r="A5" s="41" t="s">
        <v>96</v>
      </c>
      <c r="D5" s="41" t="s">
        <v>97</v>
      </c>
    </row>
    <row r="6" ht="15">
      <c r="A6" s="41" t="s">
        <v>98</v>
      </c>
    </row>
    <row r="7" ht="15">
      <c r="A7" s="41" t="s">
        <v>99</v>
      </c>
    </row>
    <row r="8" ht="15">
      <c r="A8" s="41" t="s">
        <v>100</v>
      </c>
    </row>
    <row r="9" ht="15">
      <c r="A9" s="41" t="s">
        <v>101</v>
      </c>
    </row>
    <row r="10" ht="15">
      <c r="A10" s="41" t="s">
        <v>102</v>
      </c>
    </row>
    <row r="11" ht="12.75" customHeight="1">
      <c r="A11" s="41" t="s">
        <v>103</v>
      </c>
    </row>
    <row r="12" ht="15">
      <c r="A12" s="41" t="s">
        <v>104</v>
      </c>
    </row>
    <row r="13" ht="15">
      <c r="A13" s="41" t="s">
        <v>105</v>
      </c>
    </row>
    <row r="14" ht="15">
      <c r="A14" s="41" t="s">
        <v>106</v>
      </c>
    </row>
    <row r="15" ht="15">
      <c r="A15" s="41" t="s">
        <v>107</v>
      </c>
    </row>
    <row r="16" ht="15">
      <c r="A16" s="41" t="s">
        <v>108</v>
      </c>
    </row>
    <row r="17" ht="15">
      <c r="A17" s="41" t="s">
        <v>109</v>
      </c>
    </row>
    <row r="18" ht="15">
      <c r="A18" s="41" t="s">
        <v>110</v>
      </c>
    </row>
    <row r="19" ht="15">
      <c r="A19" s="41" t="s">
        <v>111</v>
      </c>
    </row>
    <row r="20" ht="15">
      <c r="A20" s="41" t="s">
        <v>112</v>
      </c>
    </row>
    <row r="21" ht="15">
      <c r="A21" s="41" t="s">
        <v>113</v>
      </c>
    </row>
    <row r="22" ht="15">
      <c r="A22" s="41" t="s">
        <v>114</v>
      </c>
    </row>
    <row r="23" ht="12.75" customHeight="1">
      <c r="A23" s="41" t="s">
        <v>115</v>
      </c>
    </row>
    <row r="24" ht="15">
      <c r="A24" s="41" t="s">
        <v>116</v>
      </c>
    </row>
    <row r="25" ht="15">
      <c r="A25" s="41" t="s">
        <v>117</v>
      </c>
    </row>
    <row r="26" ht="15">
      <c r="A26" s="41" t="s">
        <v>118</v>
      </c>
    </row>
    <row r="27" ht="15">
      <c r="A27" s="41" t="s">
        <v>119</v>
      </c>
    </row>
    <row r="28" ht="15">
      <c r="A28" s="41" t="s">
        <v>120</v>
      </c>
    </row>
    <row r="29" ht="15">
      <c r="A29" s="41" t="s">
        <v>121</v>
      </c>
    </row>
    <row r="30" ht="15">
      <c r="A30" s="41" t="s">
        <v>122</v>
      </c>
    </row>
    <row r="31" ht="15">
      <c r="A31" s="41" t="s">
        <v>123</v>
      </c>
    </row>
    <row r="32" ht="15">
      <c r="A32" s="41" t="s">
        <v>124</v>
      </c>
    </row>
    <row r="33" ht="15">
      <c r="A33" s="41" t="s">
        <v>125</v>
      </c>
    </row>
    <row r="34" ht="15">
      <c r="A34" s="41" t="s">
        <v>126</v>
      </c>
    </row>
    <row r="35" ht="15">
      <c r="A35" s="41" t="s">
        <v>127</v>
      </c>
    </row>
    <row r="36" ht="15">
      <c r="A36" s="41" t="s">
        <v>128</v>
      </c>
    </row>
    <row r="37" ht="30">
      <c r="A37" s="41" t="s">
        <v>129</v>
      </c>
    </row>
    <row r="38" ht="15">
      <c r="A38" s="41" t="s">
        <v>130</v>
      </c>
    </row>
    <row r="39" spans="1:12" ht="15">
      <c r="A39" s="42">
        <v>37</v>
      </c>
      <c r="B39" s="42">
        <v>1</v>
      </c>
      <c r="C39" s="42">
        <v>1</v>
      </c>
      <c r="D39" s="42">
        <v>4</v>
      </c>
      <c r="E39" s="42">
        <v>1</v>
      </c>
      <c r="F39" s="42">
        <v>1</v>
      </c>
      <c r="G39" s="42">
        <v>1</v>
      </c>
      <c r="H39" s="42">
        <v>2</v>
      </c>
      <c r="I39" s="42">
        <v>1</v>
      </c>
      <c r="J39" s="42">
        <v>3</v>
      </c>
      <c r="K39" s="42">
        <v>1</v>
      </c>
      <c r="L39" s="42">
        <f>SUM(A39:K39)</f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6"/>
  <sheetViews>
    <sheetView zoomScalePageLayoutView="0" workbookViewId="0" topLeftCell="H22">
      <selection activeCell="M23" sqref="M23"/>
    </sheetView>
  </sheetViews>
  <sheetFormatPr defaultColWidth="9.140625" defaultRowHeight="12.75"/>
  <cols>
    <col min="1" max="1" width="36.421875" style="42" customWidth="1"/>
    <col min="2" max="8" width="27.00390625" style="42" customWidth="1"/>
    <col min="9" max="9" width="34.421875" style="42" customWidth="1"/>
    <col min="10" max="11" width="27.00390625" style="42" customWidth="1"/>
    <col min="12" max="12" width="42.57421875" style="42" customWidth="1"/>
    <col min="13" max="13" width="27.00390625" style="42" customWidth="1"/>
    <col min="14" max="14" width="31.140625" style="42" customWidth="1"/>
    <col min="15" max="19" width="27.00390625" style="42" customWidth="1"/>
    <col min="20" max="20" width="17.57421875" style="42" customWidth="1"/>
    <col min="21" max="16384" width="9.140625" style="42" customWidth="1"/>
  </cols>
  <sheetData>
    <row r="1" spans="1:20" ht="15">
      <c r="A1" s="43" t="s">
        <v>332</v>
      </c>
      <c r="B1" s="43" t="s">
        <v>333</v>
      </c>
      <c r="C1" s="43" t="s">
        <v>334</v>
      </c>
      <c r="D1" s="43" t="s">
        <v>335</v>
      </c>
      <c r="E1" s="43" t="s">
        <v>336</v>
      </c>
      <c r="F1" s="43" t="s">
        <v>337</v>
      </c>
      <c r="G1" s="43" t="s">
        <v>338</v>
      </c>
      <c r="H1" s="43" t="s">
        <v>339</v>
      </c>
      <c r="I1" s="43" t="s">
        <v>340</v>
      </c>
      <c r="J1" s="43" t="s">
        <v>341</v>
      </c>
      <c r="K1" s="43" t="s">
        <v>342</v>
      </c>
      <c r="L1" s="43" t="s">
        <v>343</v>
      </c>
      <c r="M1" s="43" t="s">
        <v>344</v>
      </c>
      <c r="N1" s="46" t="s">
        <v>982</v>
      </c>
      <c r="O1" s="43" t="s">
        <v>345</v>
      </c>
      <c r="P1" s="43" t="s">
        <v>346</v>
      </c>
      <c r="Q1" s="43" t="s">
        <v>347</v>
      </c>
      <c r="R1" s="43" t="s">
        <v>348</v>
      </c>
      <c r="S1" s="43" t="s">
        <v>349</v>
      </c>
      <c r="T1" s="43" t="s">
        <v>350</v>
      </c>
    </row>
    <row r="2" spans="1:20" ht="12.75" customHeight="1">
      <c r="A2" s="41" t="s">
        <v>131</v>
      </c>
      <c r="B2" s="41" t="s">
        <v>132</v>
      </c>
      <c r="C2" s="41" t="s">
        <v>981</v>
      </c>
      <c r="D2" s="41" t="s">
        <v>377</v>
      </c>
      <c r="E2" s="41" t="s">
        <v>388</v>
      </c>
      <c r="F2" s="41" t="s">
        <v>398</v>
      </c>
      <c r="G2" s="41" t="s">
        <v>418</v>
      </c>
      <c r="H2" s="41" t="s">
        <v>427</v>
      </c>
      <c r="I2" s="41" t="s">
        <v>439</v>
      </c>
      <c r="J2" s="41" t="s">
        <v>545</v>
      </c>
      <c r="K2" s="41" t="s">
        <v>567</v>
      </c>
      <c r="L2" s="41" t="s">
        <v>599</v>
      </c>
      <c r="M2" s="41" t="s">
        <v>632</v>
      </c>
      <c r="N2" s="41" t="s">
        <v>649</v>
      </c>
      <c r="O2" s="41" t="s">
        <v>815</v>
      </c>
      <c r="P2" s="41" t="s">
        <v>828</v>
      </c>
      <c r="Q2" s="41" t="s">
        <v>848</v>
      </c>
      <c r="R2" s="41" t="s">
        <v>889</v>
      </c>
      <c r="S2" s="41" t="s">
        <v>928</v>
      </c>
      <c r="T2" s="41" t="s">
        <v>961</v>
      </c>
    </row>
    <row r="3" spans="1:20" ht="12.75" customHeight="1">
      <c r="A3" s="41" t="s">
        <v>133</v>
      </c>
      <c r="B3" s="41" t="s">
        <v>134</v>
      </c>
      <c r="C3" s="41" t="s">
        <v>351</v>
      </c>
      <c r="D3" s="41" t="s">
        <v>378</v>
      </c>
      <c r="E3" s="41" t="s">
        <v>389</v>
      </c>
      <c r="F3" s="41" t="s">
        <v>399</v>
      </c>
      <c r="G3" s="41" t="s">
        <v>419</v>
      </c>
      <c r="H3" s="41" t="s">
        <v>428</v>
      </c>
      <c r="I3" s="41" t="s">
        <v>440</v>
      </c>
      <c r="J3" s="41" t="s">
        <v>546</v>
      </c>
      <c r="K3" s="41" t="s">
        <v>568</v>
      </c>
      <c r="L3" s="41" t="s">
        <v>600</v>
      </c>
      <c r="M3" s="41" t="s">
        <v>633</v>
      </c>
      <c r="N3" s="41" t="s">
        <v>650</v>
      </c>
      <c r="O3" s="41" t="s">
        <v>816</v>
      </c>
      <c r="P3" s="41" t="s">
        <v>829</v>
      </c>
      <c r="Q3" s="41" t="s">
        <v>849</v>
      </c>
      <c r="R3" s="41" t="s">
        <v>890</v>
      </c>
      <c r="S3" s="41" t="s">
        <v>929</v>
      </c>
      <c r="T3" s="41" t="s">
        <v>962</v>
      </c>
    </row>
    <row r="4" spans="1:20" ht="12.75" customHeight="1">
      <c r="A4" s="41" t="s">
        <v>135</v>
      </c>
      <c r="B4" s="41" t="s">
        <v>136</v>
      </c>
      <c r="C4" s="41" t="s">
        <v>352</v>
      </c>
      <c r="D4" s="41" t="s">
        <v>379</v>
      </c>
      <c r="E4" s="41" t="s">
        <v>390</v>
      </c>
      <c r="F4" s="41" t="s">
        <v>400</v>
      </c>
      <c r="G4" s="41" t="s">
        <v>420</v>
      </c>
      <c r="H4" s="41" t="s">
        <v>429</v>
      </c>
      <c r="I4" s="41" t="s">
        <v>441</v>
      </c>
      <c r="J4" s="41" t="s">
        <v>547</v>
      </c>
      <c r="K4" s="41" t="s">
        <v>569</v>
      </c>
      <c r="L4" s="41" t="s">
        <v>601</v>
      </c>
      <c r="M4" s="41" t="s">
        <v>634</v>
      </c>
      <c r="N4" s="41" t="s">
        <v>651</v>
      </c>
      <c r="O4" s="41" t="s">
        <v>817</v>
      </c>
      <c r="P4" s="41" t="s">
        <v>830</v>
      </c>
      <c r="Q4" s="41" t="s">
        <v>850</v>
      </c>
      <c r="R4" s="41" t="s">
        <v>891</v>
      </c>
      <c r="S4" s="41" t="s">
        <v>930</v>
      </c>
      <c r="T4" s="41" t="s">
        <v>963</v>
      </c>
    </row>
    <row r="5" spans="1:20" ht="12.75" customHeight="1">
      <c r="A5" s="41" t="s">
        <v>137</v>
      </c>
      <c r="B5" s="41" t="s">
        <v>138</v>
      </c>
      <c r="C5" s="41" t="s">
        <v>353</v>
      </c>
      <c r="D5" s="41" t="s">
        <v>380</v>
      </c>
      <c r="E5" s="41" t="s">
        <v>391</v>
      </c>
      <c r="F5" s="41" t="s">
        <v>401</v>
      </c>
      <c r="G5" s="41" t="s">
        <v>421</v>
      </c>
      <c r="H5" s="41" t="s">
        <v>430</v>
      </c>
      <c r="I5" s="41" t="s">
        <v>442</v>
      </c>
      <c r="J5" s="41" t="s">
        <v>548</v>
      </c>
      <c r="K5" s="41" t="s">
        <v>570</v>
      </c>
      <c r="L5" s="41" t="s">
        <v>602</v>
      </c>
      <c r="M5" s="41" t="s">
        <v>635</v>
      </c>
      <c r="N5" s="41" t="s">
        <v>652</v>
      </c>
      <c r="O5" s="41" t="s">
        <v>818</v>
      </c>
      <c r="P5" s="41" t="s">
        <v>831</v>
      </c>
      <c r="Q5" s="41" t="s">
        <v>851</v>
      </c>
      <c r="R5" s="41" t="s">
        <v>892</v>
      </c>
      <c r="S5" s="41" t="s">
        <v>931</v>
      </c>
      <c r="T5" s="41" t="s">
        <v>964</v>
      </c>
    </row>
    <row r="6" spans="1:20" ht="45">
      <c r="A6" s="41" t="s">
        <v>139</v>
      </c>
      <c r="B6" s="41" t="s">
        <v>140</v>
      </c>
      <c r="C6" s="41" t="s">
        <v>354</v>
      </c>
      <c r="D6" s="41" t="s">
        <v>381</v>
      </c>
      <c r="E6" s="41" t="s">
        <v>392</v>
      </c>
      <c r="F6" s="41" t="s">
        <v>402</v>
      </c>
      <c r="G6" s="41" t="s">
        <v>422</v>
      </c>
      <c r="H6" s="41" t="s">
        <v>431</v>
      </c>
      <c r="I6" s="41" t="s">
        <v>443</v>
      </c>
      <c r="J6" s="41" t="s">
        <v>549</v>
      </c>
      <c r="K6" s="41" t="s">
        <v>571</v>
      </c>
      <c r="L6" s="41" t="s">
        <v>603</v>
      </c>
      <c r="M6" s="41" t="s">
        <v>636</v>
      </c>
      <c r="N6" s="41" t="s">
        <v>653</v>
      </c>
      <c r="O6" s="41" t="s">
        <v>819</v>
      </c>
      <c r="P6" s="41" t="s">
        <v>832</v>
      </c>
      <c r="Q6" s="41" t="s">
        <v>852</v>
      </c>
      <c r="R6" s="41" t="s">
        <v>893</v>
      </c>
      <c r="S6" s="41" t="s">
        <v>932</v>
      </c>
      <c r="T6" s="41" t="s">
        <v>965</v>
      </c>
    </row>
    <row r="7" spans="1:20" ht="45">
      <c r="A7" s="41" t="s">
        <v>141</v>
      </c>
      <c r="B7" s="41" t="s">
        <v>142</v>
      </c>
      <c r="C7" s="41" t="s">
        <v>355</v>
      </c>
      <c r="D7" s="41" t="s">
        <v>382</v>
      </c>
      <c r="E7" s="41" t="s">
        <v>393</v>
      </c>
      <c r="F7" s="41" t="s">
        <v>403</v>
      </c>
      <c r="G7" s="41" t="s">
        <v>423</v>
      </c>
      <c r="H7" s="41" t="s">
        <v>432</v>
      </c>
      <c r="I7" s="41" t="s">
        <v>444</v>
      </c>
      <c r="J7" s="41" t="s">
        <v>550</v>
      </c>
      <c r="K7" s="41" t="s">
        <v>572</v>
      </c>
      <c r="L7" s="41" t="s">
        <v>604</v>
      </c>
      <c r="M7" s="41" t="s">
        <v>637</v>
      </c>
      <c r="N7" s="41" t="s">
        <v>654</v>
      </c>
      <c r="O7" s="41" t="s">
        <v>820</v>
      </c>
      <c r="P7" s="41" t="s">
        <v>833</v>
      </c>
      <c r="Q7" s="41" t="s">
        <v>853</v>
      </c>
      <c r="R7" s="41" t="s">
        <v>894</v>
      </c>
      <c r="S7" s="41" t="s">
        <v>933</v>
      </c>
      <c r="T7" s="41" t="s">
        <v>966</v>
      </c>
    </row>
    <row r="8" spans="1:20" ht="45">
      <c r="A8" s="41" t="s">
        <v>143</v>
      </c>
      <c r="B8" s="41" t="s">
        <v>144</v>
      </c>
      <c r="C8" s="41" t="s">
        <v>356</v>
      </c>
      <c r="D8" s="41" t="s">
        <v>383</v>
      </c>
      <c r="E8" s="41" t="s">
        <v>394</v>
      </c>
      <c r="F8" s="41" t="s">
        <v>404</v>
      </c>
      <c r="G8" s="41" t="s">
        <v>424</v>
      </c>
      <c r="H8" s="41" t="s">
        <v>433</v>
      </c>
      <c r="I8" s="41" t="s">
        <v>445</v>
      </c>
      <c r="J8" s="41" t="s">
        <v>551</v>
      </c>
      <c r="K8" s="41" t="s">
        <v>573</v>
      </c>
      <c r="L8" s="41" t="s">
        <v>605</v>
      </c>
      <c r="M8" s="41" t="s">
        <v>638</v>
      </c>
      <c r="N8" s="41" t="s">
        <v>655</v>
      </c>
      <c r="O8" s="41" t="s">
        <v>821</v>
      </c>
      <c r="P8" s="41" t="s">
        <v>834</v>
      </c>
      <c r="Q8" s="41" t="s">
        <v>854</v>
      </c>
      <c r="R8" s="41" t="s">
        <v>895</v>
      </c>
      <c r="S8" s="41" t="s">
        <v>934</v>
      </c>
      <c r="T8" s="41" t="s">
        <v>967</v>
      </c>
    </row>
    <row r="9" spans="1:20" ht="30">
      <c r="A9" s="41" t="s">
        <v>145</v>
      </c>
      <c r="B9" s="41" t="s">
        <v>146</v>
      </c>
      <c r="C9" s="41" t="s">
        <v>357</v>
      </c>
      <c r="D9" s="41" t="s">
        <v>384</v>
      </c>
      <c r="E9" s="41" t="s">
        <v>395</v>
      </c>
      <c r="F9" s="41" t="s">
        <v>405</v>
      </c>
      <c r="G9" s="41" t="s">
        <v>425</v>
      </c>
      <c r="H9" s="41" t="s">
        <v>434</v>
      </c>
      <c r="I9" s="41" t="s">
        <v>446</v>
      </c>
      <c r="J9" s="41" t="s">
        <v>552</v>
      </c>
      <c r="K9" s="41" t="s">
        <v>574</v>
      </c>
      <c r="L9" s="41" t="s">
        <v>606</v>
      </c>
      <c r="M9" s="41" t="s">
        <v>639</v>
      </c>
      <c r="N9" s="41" t="s">
        <v>656</v>
      </c>
      <c r="O9" s="41" t="s">
        <v>822</v>
      </c>
      <c r="P9" s="41" t="s">
        <v>835</v>
      </c>
      <c r="Q9" s="41" t="s">
        <v>855</v>
      </c>
      <c r="R9" s="41" t="s">
        <v>896</v>
      </c>
      <c r="S9" s="41" t="s">
        <v>935</v>
      </c>
      <c r="T9" s="41" t="s">
        <v>968</v>
      </c>
    </row>
    <row r="10" spans="1:20" ht="30">
      <c r="A10" s="41" t="s">
        <v>147</v>
      </c>
      <c r="B10" s="41" t="s">
        <v>148</v>
      </c>
      <c r="C10" s="41" t="s">
        <v>358</v>
      </c>
      <c r="D10" s="41" t="s">
        <v>385</v>
      </c>
      <c r="E10" s="41" t="s">
        <v>396</v>
      </c>
      <c r="F10" s="41" t="s">
        <v>406</v>
      </c>
      <c r="G10" s="41" t="s">
        <v>426</v>
      </c>
      <c r="H10" s="41" t="s">
        <v>435</v>
      </c>
      <c r="I10" s="41" t="s">
        <v>447</v>
      </c>
      <c r="J10" s="41" t="s">
        <v>553</v>
      </c>
      <c r="K10" s="41" t="s">
        <v>575</v>
      </c>
      <c r="L10" s="41" t="s">
        <v>607</v>
      </c>
      <c r="M10" s="41" t="s">
        <v>640</v>
      </c>
      <c r="N10" s="41" t="s">
        <v>657</v>
      </c>
      <c r="O10" s="41" t="s">
        <v>823</v>
      </c>
      <c r="P10" s="41" t="s">
        <v>836</v>
      </c>
      <c r="Q10" s="41" t="s">
        <v>856</v>
      </c>
      <c r="R10" s="41" t="s">
        <v>897</v>
      </c>
      <c r="S10" s="41" t="s">
        <v>936</v>
      </c>
      <c r="T10" s="41" t="s">
        <v>969</v>
      </c>
    </row>
    <row r="11" spans="1:20" ht="12.75" customHeight="1">
      <c r="A11" s="41" t="s">
        <v>149</v>
      </c>
      <c r="B11" s="41" t="s">
        <v>150</v>
      </c>
      <c r="C11" s="41" t="s">
        <v>359</v>
      </c>
      <c r="D11" s="41" t="s">
        <v>386</v>
      </c>
      <c r="E11" s="41" t="s">
        <v>397</v>
      </c>
      <c r="F11" s="41" t="s">
        <v>407</v>
      </c>
      <c r="G11" s="42">
        <v>9</v>
      </c>
      <c r="H11" s="41" t="s">
        <v>436</v>
      </c>
      <c r="I11" s="41" t="s">
        <v>448</v>
      </c>
      <c r="J11" s="41" t="s">
        <v>554</v>
      </c>
      <c r="K11" s="41" t="s">
        <v>576</v>
      </c>
      <c r="L11" s="41" t="s">
        <v>608</v>
      </c>
      <c r="M11" s="41" t="s">
        <v>641</v>
      </c>
      <c r="N11" s="41" t="s">
        <v>658</v>
      </c>
      <c r="O11" s="41" t="s">
        <v>824</v>
      </c>
      <c r="P11" s="41" t="s">
        <v>837</v>
      </c>
      <c r="Q11" s="41" t="s">
        <v>857</v>
      </c>
      <c r="R11" s="41" t="s">
        <v>898</v>
      </c>
      <c r="S11" s="41" t="s">
        <v>937</v>
      </c>
      <c r="T11" s="41" t="s">
        <v>970</v>
      </c>
    </row>
    <row r="12" spans="1:20" ht="45">
      <c r="A12" s="41" t="s">
        <v>151</v>
      </c>
      <c r="B12" s="41" t="s">
        <v>152</v>
      </c>
      <c r="C12" s="41" t="s">
        <v>360</v>
      </c>
      <c r="D12" s="41" t="s">
        <v>387</v>
      </c>
      <c r="E12" s="42">
        <v>10</v>
      </c>
      <c r="F12" s="41" t="s">
        <v>408</v>
      </c>
      <c r="H12" s="41" t="s">
        <v>437</v>
      </c>
      <c r="I12" s="41" t="s">
        <v>449</v>
      </c>
      <c r="J12" s="41" t="s">
        <v>555</v>
      </c>
      <c r="L12" s="41" t="s">
        <v>609</v>
      </c>
      <c r="M12" s="41" t="s">
        <v>642</v>
      </c>
      <c r="N12" s="41" t="s">
        <v>659</v>
      </c>
      <c r="O12" s="41" t="s">
        <v>825</v>
      </c>
      <c r="P12" s="41" t="s">
        <v>838</v>
      </c>
      <c r="Q12" s="41" t="s">
        <v>858</v>
      </c>
      <c r="R12" s="41" t="s">
        <v>899</v>
      </c>
      <c r="S12" s="41" t="s">
        <v>938</v>
      </c>
      <c r="T12" s="41" t="s">
        <v>971</v>
      </c>
    </row>
    <row r="13" spans="1:20" ht="45">
      <c r="A13" s="41" t="s">
        <v>153</v>
      </c>
      <c r="B13" s="41" t="s">
        <v>154</v>
      </c>
      <c r="C13" s="41" t="s">
        <v>361</v>
      </c>
      <c r="D13" s="42">
        <v>11</v>
      </c>
      <c r="F13" s="41" t="s">
        <v>409</v>
      </c>
      <c r="H13" s="41" t="s">
        <v>438</v>
      </c>
      <c r="I13" s="41" t="s">
        <v>450</v>
      </c>
      <c r="J13" s="41" t="s">
        <v>556</v>
      </c>
      <c r="L13" s="41" t="s">
        <v>610</v>
      </c>
      <c r="M13" s="41" t="s">
        <v>643</v>
      </c>
      <c r="N13" s="41" t="s">
        <v>660</v>
      </c>
      <c r="O13" s="41" t="s">
        <v>826</v>
      </c>
      <c r="P13" s="41" t="s">
        <v>839</v>
      </c>
      <c r="Q13" s="41" t="s">
        <v>859</v>
      </c>
      <c r="R13" s="41" t="s">
        <v>900</v>
      </c>
      <c r="S13" s="41" t="s">
        <v>939</v>
      </c>
      <c r="T13" s="41" t="s">
        <v>972</v>
      </c>
    </row>
    <row r="14" spans="1:20" ht="45">
      <c r="A14" s="41" t="s">
        <v>155</v>
      </c>
      <c r="B14" s="41" t="s">
        <v>156</v>
      </c>
      <c r="C14" s="41" t="s">
        <v>362</v>
      </c>
      <c r="F14" s="41" t="s">
        <v>410</v>
      </c>
      <c r="H14" s="42">
        <v>12</v>
      </c>
      <c r="I14" s="41" t="s">
        <v>451</v>
      </c>
      <c r="J14" s="41" t="s">
        <v>557</v>
      </c>
      <c r="K14" s="41" t="s">
        <v>579</v>
      </c>
      <c r="L14" s="41" t="s">
        <v>611</v>
      </c>
      <c r="M14" s="41" t="s">
        <v>644</v>
      </c>
      <c r="N14" s="41" t="s">
        <v>661</v>
      </c>
      <c r="O14" s="41" t="s">
        <v>827</v>
      </c>
      <c r="P14" s="41" t="s">
        <v>840</v>
      </c>
      <c r="Q14" s="41" t="s">
        <v>860</v>
      </c>
      <c r="R14" s="41" t="s">
        <v>901</v>
      </c>
      <c r="S14" s="41" t="s">
        <v>940</v>
      </c>
      <c r="T14" s="41" t="s">
        <v>973</v>
      </c>
    </row>
    <row r="15" spans="1:20" ht="45">
      <c r="A15" s="41" t="s">
        <v>157</v>
      </c>
      <c r="B15" s="41" t="s">
        <v>158</v>
      </c>
      <c r="C15" s="41" t="s">
        <v>363</v>
      </c>
      <c r="F15" s="41" t="s">
        <v>411</v>
      </c>
      <c r="I15" s="41" t="s">
        <v>452</v>
      </c>
      <c r="J15" s="41" t="s">
        <v>558</v>
      </c>
      <c r="K15" s="41" t="s">
        <v>580</v>
      </c>
      <c r="L15" s="41" t="s">
        <v>612</v>
      </c>
      <c r="M15" s="41" t="s">
        <v>645</v>
      </c>
      <c r="N15" s="41" t="s">
        <v>662</v>
      </c>
      <c r="O15" s="42">
        <v>13</v>
      </c>
      <c r="P15" s="41" t="s">
        <v>841</v>
      </c>
      <c r="Q15" s="41" t="s">
        <v>861</v>
      </c>
      <c r="R15" s="41" t="s">
        <v>902</v>
      </c>
      <c r="S15" s="41" t="s">
        <v>941</v>
      </c>
      <c r="T15" s="41" t="s">
        <v>974</v>
      </c>
    </row>
    <row r="16" spans="1:20" ht="45">
      <c r="A16" s="41" t="s">
        <v>159</v>
      </c>
      <c r="B16" s="41" t="s">
        <v>160</v>
      </c>
      <c r="C16" s="41" t="s">
        <v>364</v>
      </c>
      <c r="F16" s="41" t="s">
        <v>412</v>
      </c>
      <c r="I16" s="41" t="s">
        <v>453</v>
      </c>
      <c r="J16" s="41" t="s">
        <v>559</v>
      </c>
      <c r="K16" s="41" t="s">
        <v>581</v>
      </c>
      <c r="L16" s="41" t="s">
        <v>613</v>
      </c>
      <c r="M16" s="41" t="s">
        <v>646</v>
      </c>
      <c r="N16" s="41" t="s">
        <v>663</v>
      </c>
      <c r="P16" s="41" t="s">
        <v>842</v>
      </c>
      <c r="Q16" s="41" t="s">
        <v>862</v>
      </c>
      <c r="R16" s="41" t="s">
        <v>903</v>
      </c>
      <c r="S16" s="41" t="s">
        <v>942</v>
      </c>
      <c r="T16" s="41" t="s">
        <v>975</v>
      </c>
    </row>
    <row r="17" spans="1:20" ht="30">
      <c r="A17" s="41" t="s">
        <v>161</v>
      </c>
      <c r="B17" s="41" t="s">
        <v>162</v>
      </c>
      <c r="C17" s="41" t="s">
        <v>365</v>
      </c>
      <c r="F17" s="41" t="s">
        <v>413</v>
      </c>
      <c r="I17" s="41" t="s">
        <v>454</v>
      </c>
      <c r="J17" s="41" t="s">
        <v>560</v>
      </c>
      <c r="K17" s="41" t="s">
        <v>582</v>
      </c>
      <c r="L17" s="41" t="s">
        <v>614</v>
      </c>
      <c r="M17" s="41" t="s">
        <v>647</v>
      </c>
      <c r="N17" s="41" t="s">
        <v>664</v>
      </c>
      <c r="P17" s="41" t="s">
        <v>843</v>
      </c>
      <c r="Q17" s="41" t="s">
        <v>863</v>
      </c>
      <c r="R17" s="41" t="s">
        <v>904</v>
      </c>
      <c r="S17" s="41" t="s">
        <v>943</v>
      </c>
      <c r="T17" s="41" t="s">
        <v>976</v>
      </c>
    </row>
    <row r="18" spans="1:20" ht="45">
      <c r="A18" s="41" t="s">
        <v>163</v>
      </c>
      <c r="B18" s="41" t="s">
        <v>164</v>
      </c>
      <c r="C18" s="41" t="s">
        <v>366</v>
      </c>
      <c r="F18" s="41" t="s">
        <v>414</v>
      </c>
      <c r="I18" s="41" t="s">
        <v>455</v>
      </c>
      <c r="J18" s="41" t="s">
        <v>561</v>
      </c>
      <c r="K18" s="41" t="s">
        <v>583</v>
      </c>
      <c r="L18" s="41" t="s">
        <v>615</v>
      </c>
      <c r="M18" s="41" t="s">
        <v>648</v>
      </c>
      <c r="N18" s="41" t="s">
        <v>665</v>
      </c>
      <c r="P18" s="41" t="s">
        <v>844</v>
      </c>
      <c r="Q18" s="41" t="s">
        <v>864</v>
      </c>
      <c r="R18" s="41" t="s">
        <v>905</v>
      </c>
      <c r="S18" s="41" t="s">
        <v>944</v>
      </c>
      <c r="T18" s="41" t="s">
        <v>977</v>
      </c>
    </row>
    <row r="19" spans="1:20" ht="45">
      <c r="A19" s="41" t="s">
        <v>165</v>
      </c>
      <c r="B19" s="42">
        <v>17</v>
      </c>
      <c r="C19" s="41" t="s">
        <v>367</v>
      </c>
      <c r="F19" s="41" t="s">
        <v>415</v>
      </c>
      <c r="I19" s="41" t="s">
        <v>456</v>
      </c>
      <c r="J19" s="41" t="s">
        <v>562</v>
      </c>
      <c r="K19" s="41" t="s">
        <v>584</v>
      </c>
      <c r="L19" s="41" t="s">
        <v>616</v>
      </c>
      <c r="M19" s="41" t="s">
        <v>577</v>
      </c>
      <c r="N19" s="41" t="s">
        <v>666</v>
      </c>
      <c r="P19" s="41" t="s">
        <v>845</v>
      </c>
      <c r="Q19" s="41" t="s">
        <v>865</v>
      </c>
      <c r="R19" s="41" t="s">
        <v>906</v>
      </c>
      <c r="S19" s="41" t="s">
        <v>945</v>
      </c>
      <c r="T19" s="41" t="s">
        <v>978</v>
      </c>
    </row>
    <row r="20" spans="1:20" ht="30">
      <c r="A20" s="41" t="s">
        <v>166</v>
      </c>
      <c r="C20" s="41" t="s">
        <v>368</v>
      </c>
      <c r="F20" s="41" t="s">
        <v>416</v>
      </c>
      <c r="I20" s="41" t="s">
        <v>457</v>
      </c>
      <c r="J20" s="41" t="s">
        <v>563</v>
      </c>
      <c r="K20" s="41" t="s">
        <v>585</v>
      </c>
      <c r="L20" s="41" t="s">
        <v>617</v>
      </c>
      <c r="M20" s="41" t="s">
        <v>578</v>
      </c>
      <c r="N20" s="41" t="s">
        <v>667</v>
      </c>
      <c r="P20" s="41" t="s">
        <v>846</v>
      </c>
      <c r="Q20" s="41" t="s">
        <v>866</v>
      </c>
      <c r="R20" s="41" t="s">
        <v>907</v>
      </c>
      <c r="S20" s="41" t="s">
        <v>946</v>
      </c>
      <c r="T20" s="41" t="s">
        <v>979</v>
      </c>
    </row>
    <row r="21" spans="1:20" ht="30">
      <c r="A21" s="41" t="s">
        <v>167</v>
      </c>
      <c r="C21" s="41" t="s">
        <v>369</v>
      </c>
      <c r="F21" s="41" t="s">
        <v>417</v>
      </c>
      <c r="I21" s="41" t="s">
        <v>458</v>
      </c>
      <c r="J21" s="41" t="s">
        <v>564</v>
      </c>
      <c r="K21" s="41" t="s">
        <v>586</v>
      </c>
      <c r="L21" s="41" t="s">
        <v>618</v>
      </c>
      <c r="M21" s="42">
        <v>19</v>
      </c>
      <c r="N21" s="41" t="s">
        <v>668</v>
      </c>
      <c r="P21" s="41" t="s">
        <v>847</v>
      </c>
      <c r="Q21" s="41" t="s">
        <v>867</v>
      </c>
      <c r="R21" s="41" t="s">
        <v>908</v>
      </c>
      <c r="S21" s="41" t="s">
        <v>947</v>
      </c>
      <c r="T21" s="42">
        <v>19</v>
      </c>
    </row>
    <row r="22" spans="1:19" ht="30">
      <c r="A22" s="41" t="s">
        <v>168</v>
      </c>
      <c r="C22" s="41" t="s">
        <v>370</v>
      </c>
      <c r="F22" s="42">
        <v>20</v>
      </c>
      <c r="I22" s="41" t="s">
        <v>459</v>
      </c>
      <c r="J22" s="41" t="s">
        <v>565</v>
      </c>
      <c r="K22" s="41" t="s">
        <v>587</v>
      </c>
      <c r="L22" s="41" t="s">
        <v>619</v>
      </c>
      <c r="N22" s="41" t="s">
        <v>669</v>
      </c>
      <c r="P22" s="42">
        <v>20</v>
      </c>
      <c r="Q22" s="41" t="s">
        <v>868</v>
      </c>
      <c r="R22" s="41" t="s">
        <v>909</v>
      </c>
      <c r="S22" s="41" t="s">
        <v>948</v>
      </c>
    </row>
    <row r="23" spans="1:19" ht="12.75" customHeight="1">
      <c r="A23" s="41" t="s">
        <v>169</v>
      </c>
      <c r="C23" s="41" t="s">
        <v>371</v>
      </c>
      <c r="I23" s="41" t="s">
        <v>460</v>
      </c>
      <c r="J23" s="41" t="s">
        <v>566</v>
      </c>
      <c r="K23" s="41" t="s">
        <v>588</v>
      </c>
      <c r="L23" s="41" t="s">
        <v>620</v>
      </c>
      <c r="N23" s="41" t="s">
        <v>670</v>
      </c>
      <c r="Q23" s="41" t="s">
        <v>869</v>
      </c>
      <c r="R23" s="41" t="s">
        <v>910</v>
      </c>
      <c r="S23" s="41" t="s">
        <v>949</v>
      </c>
    </row>
    <row r="24" spans="1:19" ht="30">
      <c r="A24" s="41" t="s">
        <v>170</v>
      </c>
      <c r="C24" s="41" t="s">
        <v>372</v>
      </c>
      <c r="I24" s="41" t="s">
        <v>461</v>
      </c>
      <c r="J24" s="42">
        <v>22</v>
      </c>
      <c r="K24" s="41" t="s">
        <v>589</v>
      </c>
      <c r="L24" s="41" t="s">
        <v>621</v>
      </c>
      <c r="N24" s="41" t="s">
        <v>671</v>
      </c>
      <c r="Q24" s="41" t="s">
        <v>870</v>
      </c>
      <c r="R24" s="41" t="s">
        <v>911</v>
      </c>
      <c r="S24" s="41" t="s">
        <v>950</v>
      </c>
    </row>
    <row r="25" spans="1:19" ht="30">
      <c r="A25" s="41" t="s">
        <v>171</v>
      </c>
      <c r="C25" s="41" t="s">
        <v>373</v>
      </c>
      <c r="I25" s="41" t="s">
        <v>462</v>
      </c>
      <c r="K25" s="41" t="s">
        <v>590</v>
      </c>
      <c r="L25" s="41" t="s">
        <v>622</v>
      </c>
      <c r="N25" s="41" t="s">
        <v>672</v>
      </c>
      <c r="Q25" s="41" t="s">
        <v>871</v>
      </c>
      <c r="R25" s="41" t="s">
        <v>912</v>
      </c>
      <c r="S25" s="41" t="s">
        <v>951</v>
      </c>
    </row>
    <row r="26" spans="1:19" ht="30">
      <c r="A26" s="41" t="s">
        <v>172</v>
      </c>
      <c r="C26" s="41" t="s">
        <v>374</v>
      </c>
      <c r="I26" s="41" t="s">
        <v>463</v>
      </c>
      <c r="K26" s="41" t="s">
        <v>591</v>
      </c>
      <c r="L26" s="41" t="s">
        <v>623</v>
      </c>
      <c r="N26" s="41" t="s">
        <v>673</v>
      </c>
      <c r="Q26" s="41" t="s">
        <v>872</v>
      </c>
      <c r="R26" s="41" t="s">
        <v>913</v>
      </c>
      <c r="S26" s="41" t="s">
        <v>952</v>
      </c>
    </row>
    <row r="27" spans="1:19" ht="30">
      <c r="A27" s="41" t="s">
        <v>173</v>
      </c>
      <c r="C27" s="41" t="s">
        <v>375</v>
      </c>
      <c r="I27" s="41" t="s">
        <v>464</v>
      </c>
      <c r="K27" s="41" t="s">
        <v>592</v>
      </c>
      <c r="L27" s="41" t="s">
        <v>624</v>
      </c>
      <c r="N27" s="41" t="s">
        <v>674</v>
      </c>
      <c r="Q27" s="41" t="s">
        <v>873</v>
      </c>
      <c r="R27" s="41" t="s">
        <v>914</v>
      </c>
      <c r="S27" s="41" t="s">
        <v>953</v>
      </c>
    </row>
    <row r="28" spans="1:19" ht="30">
      <c r="A28" s="41" t="s">
        <v>174</v>
      </c>
      <c r="C28" s="41" t="s">
        <v>376</v>
      </c>
      <c r="I28" s="41" t="s">
        <v>465</v>
      </c>
      <c r="K28" s="41" t="s">
        <v>593</v>
      </c>
      <c r="L28" s="41" t="s">
        <v>625</v>
      </c>
      <c r="N28" s="41" t="s">
        <v>675</v>
      </c>
      <c r="Q28" s="41" t="s">
        <v>874</v>
      </c>
      <c r="R28" s="41" t="s">
        <v>915</v>
      </c>
      <c r="S28" s="41" t="s">
        <v>954</v>
      </c>
    </row>
    <row r="29" spans="1:19" ht="30">
      <c r="A29" s="41" t="s">
        <v>175</v>
      </c>
      <c r="C29" s="42">
        <v>27</v>
      </c>
      <c r="I29" s="41" t="s">
        <v>466</v>
      </c>
      <c r="K29" s="41" t="s">
        <v>594</v>
      </c>
      <c r="L29" s="41" t="s">
        <v>626</v>
      </c>
      <c r="N29" s="41" t="s">
        <v>676</v>
      </c>
      <c r="Q29" s="41" t="s">
        <v>875</v>
      </c>
      <c r="R29" s="41" t="s">
        <v>916</v>
      </c>
      <c r="S29" s="41" t="s">
        <v>955</v>
      </c>
    </row>
    <row r="30" spans="1:19" ht="30">
      <c r="A30" s="41" t="s">
        <v>176</v>
      </c>
      <c r="I30" s="41" t="s">
        <v>467</v>
      </c>
      <c r="K30" s="41" t="s">
        <v>595</v>
      </c>
      <c r="L30" s="41" t="s">
        <v>627</v>
      </c>
      <c r="N30" s="41" t="s">
        <v>677</v>
      </c>
      <c r="Q30" s="41" t="s">
        <v>876</v>
      </c>
      <c r="R30" s="41" t="s">
        <v>917</v>
      </c>
      <c r="S30" s="41" t="s">
        <v>956</v>
      </c>
    </row>
    <row r="31" spans="1:19" ht="30">
      <c r="A31" s="41" t="s">
        <v>177</v>
      </c>
      <c r="I31" s="41" t="s">
        <v>468</v>
      </c>
      <c r="K31" s="41" t="s">
        <v>596</v>
      </c>
      <c r="L31" s="41" t="s">
        <v>628</v>
      </c>
      <c r="N31" s="41" t="s">
        <v>678</v>
      </c>
      <c r="Q31" s="41" t="s">
        <v>877</v>
      </c>
      <c r="R31" s="41" t="s">
        <v>918</v>
      </c>
      <c r="S31" s="41" t="s">
        <v>957</v>
      </c>
    </row>
    <row r="32" spans="1:19" ht="30">
      <c r="A32" s="41" t="s">
        <v>178</v>
      </c>
      <c r="I32" s="41" t="s">
        <v>469</v>
      </c>
      <c r="K32" s="41" t="s">
        <v>597</v>
      </c>
      <c r="L32" s="41" t="s">
        <v>629</v>
      </c>
      <c r="N32" s="41" t="s">
        <v>679</v>
      </c>
      <c r="Q32" s="41" t="s">
        <v>878</v>
      </c>
      <c r="R32" s="41" t="s">
        <v>919</v>
      </c>
      <c r="S32" s="41" t="s">
        <v>958</v>
      </c>
    </row>
    <row r="33" spans="1:19" ht="45">
      <c r="A33" s="41" t="s">
        <v>179</v>
      </c>
      <c r="I33" s="41" t="s">
        <v>470</v>
      </c>
      <c r="K33" s="41" t="s">
        <v>598</v>
      </c>
      <c r="L33" s="41" t="s">
        <v>630</v>
      </c>
      <c r="N33" s="41" t="s">
        <v>680</v>
      </c>
      <c r="Q33" s="41" t="s">
        <v>879</v>
      </c>
      <c r="R33" s="41" t="s">
        <v>920</v>
      </c>
      <c r="S33" s="41" t="s">
        <v>959</v>
      </c>
    </row>
    <row r="34" spans="1:19" ht="30">
      <c r="A34" s="41" t="s">
        <v>180</v>
      </c>
      <c r="I34" s="41" t="s">
        <v>471</v>
      </c>
      <c r="K34" s="42">
        <v>32</v>
      </c>
      <c r="L34" s="41" t="s">
        <v>631</v>
      </c>
      <c r="N34" s="41" t="s">
        <v>681</v>
      </c>
      <c r="Q34" s="41" t="s">
        <v>880</v>
      </c>
      <c r="R34" s="41" t="s">
        <v>921</v>
      </c>
      <c r="S34" s="41" t="s">
        <v>960</v>
      </c>
    </row>
    <row r="35" spans="1:19" ht="30">
      <c r="A35" s="41" t="s">
        <v>181</v>
      </c>
      <c r="I35" s="41" t="s">
        <v>472</v>
      </c>
      <c r="L35" s="42">
        <v>33</v>
      </c>
      <c r="N35" s="41" t="s">
        <v>682</v>
      </c>
      <c r="Q35" s="41" t="s">
        <v>881</v>
      </c>
      <c r="R35" s="41" t="s">
        <v>922</v>
      </c>
      <c r="S35" s="42">
        <v>33</v>
      </c>
    </row>
    <row r="36" spans="1:18" ht="30">
      <c r="A36" s="41" t="s">
        <v>182</v>
      </c>
      <c r="I36" s="41" t="s">
        <v>473</v>
      </c>
      <c r="N36" s="41" t="s">
        <v>683</v>
      </c>
      <c r="Q36" s="41" t="s">
        <v>882</v>
      </c>
      <c r="R36" s="41" t="s">
        <v>923</v>
      </c>
    </row>
    <row r="37" spans="1:18" ht="30">
      <c r="A37" s="41" t="s">
        <v>183</v>
      </c>
      <c r="I37" s="41" t="s">
        <v>474</v>
      </c>
      <c r="N37" s="41" t="s">
        <v>684</v>
      </c>
      <c r="Q37" s="41" t="s">
        <v>883</v>
      </c>
      <c r="R37" s="41" t="s">
        <v>924</v>
      </c>
    </row>
    <row r="38" spans="1:18" ht="30">
      <c r="A38" s="41" t="s">
        <v>184</v>
      </c>
      <c r="I38" s="41" t="s">
        <v>475</v>
      </c>
      <c r="N38" s="41" t="s">
        <v>685</v>
      </c>
      <c r="Q38" s="41" t="s">
        <v>884</v>
      </c>
      <c r="R38" s="41" t="s">
        <v>925</v>
      </c>
    </row>
    <row r="39" spans="1:18" ht="30">
      <c r="A39" s="41" t="s">
        <v>185</v>
      </c>
      <c r="I39" s="41" t="s">
        <v>476</v>
      </c>
      <c r="N39" s="41" t="s">
        <v>686</v>
      </c>
      <c r="Q39" s="41" t="s">
        <v>885</v>
      </c>
      <c r="R39" s="41" t="s">
        <v>926</v>
      </c>
    </row>
    <row r="40" spans="1:18" ht="30">
      <c r="A40" s="41" t="s">
        <v>186</v>
      </c>
      <c r="I40" s="41" t="s">
        <v>477</v>
      </c>
      <c r="N40" s="41" t="s">
        <v>687</v>
      </c>
      <c r="Q40" s="41" t="s">
        <v>886</v>
      </c>
      <c r="R40" s="41" t="s">
        <v>927</v>
      </c>
    </row>
    <row r="41" spans="1:18" ht="30">
      <c r="A41" s="41" t="s">
        <v>187</v>
      </c>
      <c r="I41" s="41" t="s">
        <v>478</v>
      </c>
      <c r="N41" s="41" t="s">
        <v>688</v>
      </c>
      <c r="Q41" s="41" t="s">
        <v>887</v>
      </c>
      <c r="R41" s="42">
        <v>39</v>
      </c>
    </row>
    <row r="42" spans="1:17" ht="30">
      <c r="A42" s="41" t="s">
        <v>188</v>
      </c>
      <c r="I42" s="41" t="s">
        <v>479</v>
      </c>
      <c r="N42" s="41" t="s">
        <v>689</v>
      </c>
      <c r="Q42" s="41" t="s">
        <v>888</v>
      </c>
    </row>
    <row r="43" spans="1:17" ht="30">
      <c r="A43" s="41" t="s">
        <v>189</v>
      </c>
      <c r="I43" s="41" t="s">
        <v>480</v>
      </c>
      <c r="N43" s="41" t="s">
        <v>690</v>
      </c>
      <c r="Q43" s="42">
        <v>41</v>
      </c>
    </row>
    <row r="44" spans="1:14" ht="30">
      <c r="A44" s="41" t="s">
        <v>190</v>
      </c>
      <c r="I44" s="41" t="s">
        <v>481</v>
      </c>
      <c r="N44" s="41" t="s">
        <v>691</v>
      </c>
    </row>
    <row r="45" spans="1:14" ht="30">
      <c r="A45" s="41" t="s">
        <v>191</v>
      </c>
      <c r="I45" s="41" t="s">
        <v>482</v>
      </c>
      <c r="N45" s="41" t="s">
        <v>692</v>
      </c>
    </row>
    <row r="46" spans="1:14" ht="30">
      <c r="A46" s="41" t="s">
        <v>192</v>
      </c>
      <c r="I46" s="44" t="s">
        <v>483</v>
      </c>
      <c r="N46" s="41" t="s">
        <v>693</v>
      </c>
    </row>
    <row r="47" spans="1:14" ht="30">
      <c r="A47" s="41" t="s">
        <v>193</v>
      </c>
      <c r="I47" s="41" t="s">
        <v>484</v>
      </c>
      <c r="N47" s="41" t="s">
        <v>694</v>
      </c>
    </row>
    <row r="48" spans="1:14" ht="30">
      <c r="A48" s="41" t="s">
        <v>194</v>
      </c>
      <c r="I48" s="41" t="s">
        <v>485</v>
      </c>
      <c r="N48" s="41" t="s">
        <v>695</v>
      </c>
    </row>
    <row r="49" spans="1:14" ht="30">
      <c r="A49" s="41" t="s">
        <v>195</v>
      </c>
      <c r="I49" s="41" t="s">
        <v>486</v>
      </c>
      <c r="N49" s="41" t="s">
        <v>696</v>
      </c>
    </row>
    <row r="50" spans="1:14" ht="30">
      <c r="A50" s="41" t="s">
        <v>196</v>
      </c>
      <c r="I50" s="41" t="s">
        <v>487</v>
      </c>
      <c r="N50" s="41" t="s">
        <v>697</v>
      </c>
    </row>
    <row r="51" spans="1:14" ht="15">
      <c r="A51" s="41" t="s">
        <v>197</v>
      </c>
      <c r="I51" s="41" t="s">
        <v>488</v>
      </c>
      <c r="N51" s="41" t="s">
        <v>698</v>
      </c>
    </row>
    <row r="52" spans="1:14" ht="30">
      <c r="A52" s="41" t="s">
        <v>198</v>
      </c>
      <c r="I52" s="41" t="s">
        <v>489</v>
      </c>
      <c r="N52" s="41" t="s">
        <v>699</v>
      </c>
    </row>
    <row r="53" spans="1:14" ht="15">
      <c r="A53" s="41" t="s">
        <v>199</v>
      </c>
      <c r="I53" s="41" t="s">
        <v>490</v>
      </c>
      <c r="N53" s="41" t="s">
        <v>700</v>
      </c>
    </row>
    <row r="54" spans="1:14" ht="30">
      <c r="A54" s="41" t="s">
        <v>200</v>
      </c>
      <c r="I54" s="41" t="s">
        <v>491</v>
      </c>
      <c r="N54" s="41" t="s">
        <v>701</v>
      </c>
    </row>
    <row r="55" spans="1:14" ht="30">
      <c r="A55" s="41" t="s">
        <v>201</v>
      </c>
      <c r="I55" s="41" t="s">
        <v>492</v>
      </c>
      <c r="N55" s="41" t="s">
        <v>702</v>
      </c>
    </row>
    <row r="56" spans="1:14" ht="30">
      <c r="A56" s="41" t="s">
        <v>202</v>
      </c>
      <c r="I56" s="41" t="s">
        <v>493</v>
      </c>
      <c r="N56" s="41" t="s">
        <v>703</v>
      </c>
    </row>
    <row r="57" spans="1:14" ht="30">
      <c r="A57" s="41" t="s">
        <v>203</v>
      </c>
      <c r="I57" s="41" t="s">
        <v>494</v>
      </c>
      <c r="N57" s="41" t="s">
        <v>704</v>
      </c>
    </row>
    <row r="58" spans="1:14" ht="15">
      <c r="A58" s="41" t="s">
        <v>204</v>
      </c>
      <c r="I58" s="41" t="s">
        <v>495</v>
      </c>
      <c r="N58" s="41" t="s">
        <v>705</v>
      </c>
    </row>
    <row r="59" spans="1:14" ht="30">
      <c r="A59" s="41" t="s">
        <v>205</v>
      </c>
      <c r="I59" s="41" t="s">
        <v>496</v>
      </c>
      <c r="N59" s="41" t="s">
        <v>706</v>
      </c>
    </row>
    <row r="60" spans="1:14" ht="30">
      <c r="A60" s="41" t="s">
        <v>206</v>
      </c>
      <c r="I60" s="41" t="s">
        <v>497</v>
      </c>
      <c r="N60" s="41" t="s">
        <v>707</v>
      </c>
    </row>
    <row r="61" spans="1:14" ht="30">
      <c r="A61" s="41" t="s">
        <v>207</v>
      </c>
      <c r="I61" s="41" t="s">
        <v>498</v>
      </c>
      <c r="N61" s="41" t="s">
        <v>708</v>
      </c>
    </row>
    <row r="62" spans="1:14" ht="30">
      <c r="A62" s="41" t="s">
        <v>208</v>
      </c>
      <c r="I62" s="41" t="s">
        <v>499</v>
      </c>
      <c r="N62" s="41" t="s">
        <v>709</v>
      </c>
    </row>
    <row r="63" spans="1:14" ht="30">
      <c r="A63" s="41" t="s">
        <v>209</v>
      </c>
      <c r="I63" s="41" t="s">
        <v>500</v>
      </c>
      <c r="N63" s="41" t="s">
        <v>710</v>
      </c>
    </row>
    <row r="64" spans="1:14" ht="30">
      <c r="A64" s="41" t="s">
        <v>210</v>
      </c>
      <c r="I64" s="41" t="s">
        <v>501</v>
      </c>
      <c r="N64" s="41" t="s">
        <v>711</v>
      </c>
    </row>
    <row r="65" spans="1:14" ht="30">
      <c r="A65" s="41" t="s">
        <v>211</v>
      </c>
      <c r="I65" s="41" t="s">
        <v>502</v>
      </c>
      <c r="N65" s="41" t="s">
        <v>712</v>
      </c>
    </row>
    <row r="66" spans="1:14" ht="30">
      <c r="A66" s="41" t="s">
        <v>212</v>
      </c>
      <c r="I66" s="41" t="s">
        <v>503</v>
      </c>
      <c r="N66" s="41" t="s">
        <v>713</v>
      </c>
    </row>
    <row r="67" spans="1:14" ht="30">
      <c r="A67" s="41" t="s">
        <v>213</v>
      </c>
      <c r="I67" s="41" t="s">
        <v>504</v>
      </c>
      <c r="N67" s="41" t="s">
        <v>714</v>
      </c>
    </row>
    <row r="68" spans="1:14" ht="15">
      <c r="A68" s="41" t="s">
        <v>214</v>
      </c>
      <c r="I68" s="41" t="s">
        <v>505</v>
      </c>
      <c r="N68" s="41" t="s">
        <v>715</v>
      </c>
    </row>
    <row r="69" spans="1:14" ht="15">
      <c r="A69" s="41" t="s">
        <v>215</v>
      </c>
      <c r="I69" s="41" t="s">
        <v>506</v>
      </c>
      <c r="N69" s="41" t="s">
        <v>716</v>
      </c>
    </row>
    <row r="70" spans="1:14" ht="30">
      <c r="A70" s="41" t="s">
        <v>216</v>
      </c>
      <c r="I70" s="41" t="s">
        <v>507</v>
      </c>
      <c r="N70" s="41" t="s">
        <v>717</v>
      </c>
    </row>
    <row r="71" spans="1:14" ht="30">
      <c r="A71" s="41" t="s">
        <v>217</v>
      </c>
      <c r="I71" s="41" t="s">
        <v>508</v>
      </c>
      <c r="N71" s="41" t="s">
        <v>718</v>
      </c>
    </row>
    <row r="72" spans="1:14" ht="30">
      <c r="A72" s="41" t="s">
        <v>218</v>
      </c>
      <c r="I72" s="41" t="s">
        <v>509</v>
      </c>
      <c r="N72" s="41" t="s">
        <v>719</v>
      </c>
    </row>
    <row r="73" spans="1:14" ht="30">
      <c r="A73" s="41" t="s">
        <v>219</v>
      </c>
      <c r="I73" s="41" t="s">
        <v>510</v>
      </c>
      <c r="N73" s="41" t="s">
        <v>720</v>
      </c>
    </row>
    <row r="74" spans="1:14" ht="30">
      <c r="A74" s="41" t="s">
        <v>220</v>
      </c>
      <c r="I74" s="41" t="s">
        <v>511</v>
      </c>
      <c r="N74" s="41" t="s">
        <v>721</v>
      </c>
    </row>
    <row r="75" spans="1:14" ht="30">
      <c r="A75" s="41" t="s">
        <v>221</v>
      </c>
      <c r="I75" s="41" t="s">
        <v>512</v>
      </c>
      <c r="N75" s="41" t="s">
        <v>722</v>
      </c>
    </row>
    <row r="76" spans="1:14" ht="30">
      <c r="A76" s="41" t="s">
        <v>222</v>
      </c>
      <c r="I76" s="41" t="s">
        <v>513</v>
      </c>
      <c r="N76" s="41" t="s">
        <v>723</v>
      </c>
    </row>
    <row r="77" spans="1:14" ht="30">
      <c r="A77" s="41" t="s">
        <v>223</v>
      </c>
      <c r="I77" s="41" t="s">
        <v>514</v>
      </c>
      <c r="N77" s="41" t="s">
        <v>724</v>
      </c>
    </row>
    <row r="78" spans="1:14" ht="30">
      <c r="A78" s="41" t="s">
        <v>224</v>
      </c>
      <c r="I78" s="41" t="s">
        <v>515</v>
      </c>
      <c r="N78" s="41" t="s">
        <v>725</v>
      </c>
    </row>
    <row r="79" spans="1:14" ht="30">
      <c r="A79" s="41" t="s">
        <v>225</v>
      </c>
      <c r="I79" s="41" t="s">
        <v>516</v>
      </c>
      <c r="N79" s="41" t="s">
        <v>726</v>
      </c>
    </row>
    <row r="80" spans="1:14" ht="30">
      <c r="A80" s="41" t="s">
        <v>226</v>
      </c>
      <c r="I80" s="41" t="s">
        <v>517</v>
      </c>
      <c r="N80" s="41" t="s">
        <v>727</v>
      </c>
    </row>
    <row r="81" spans="1:14" ht="30">
      <c r="A81" s="41" t="s">
        <v>227</v>
      </c>
      <c r="I81" s="41" t="s">
        <v>518</v>
      </c>
      <c r="N81" s="41" t="s">
        <v>728</v>
      </c>
    </row>
    <row r="82" spans="1:14" ht="30">
      <c r="A82" s="41" t="s">
        <v>228</v>
      </c>
      <c r="I82" s="41" t="s">
        <v>519</v>
      </c>
      <c r="N82" s="41" t="s">
        <v>729</v>
      </c>
    </row>
    <row r="83" spans="1:14" ht="30">
      <c r="A83" s="41" t="s">
        <v>229</v>
      </c>
      <c r="I83" s="41" t="s">
        <v>520</v>
      </c>
      <c r="N83" s="41" t="s">
        <v>730</v>
      </c>
    </row>
    <row r="84" spans="1:14" ht="30">
      <c r="A84" s="41" t="s">
        <v>230</v>
      </c>
      <c r="I84" s="41" t="s">
        <v>521</v>
      </c>
      <c r="N84" s="41" t="s">
        <v>731</v>
      </c>
    </row>
    <row r="85" spans="1:14" ht="30">
      <c r="A85" s="41" t="s">
        <v>231</v>
      </c>
      <c r="I85" s="41" t="s">
        <v>522</v>
      </c>
      <c r="N85" s="41" t="s">
        <v>732</v>
      </c>
    </row>
    <row r="86" spans="1:14" ht="30">
      <c r="A86" s="41" t="s">
        <v>232</v>
      </c>
      <c r="I86" s="41" t="s">
        <v>523</v>
      </c>
      <c r="N86" s="41" t="s">
        <v>733</v>
      </c>
    </row>
    <row r="87" spans="1:14" ht="30">
      <c r="A87" s="41" t="s">
        <v>233</v>
      </c>
      <c r="I87" s="41" t="s">
        <v>524</v>
      </c>
      <c r="N87" s="41" t="s">
        <v>734</v>
      </c>
    </row>
    <row r="88" spans="1:14" ht="30">
      <c r="A88" s="41" t="s">
        <v>234</v>
      </c>
      <c r="I88" s="41" t="s">
        <v>525</v>
      </c>
      <c r="N88" s="41" t="s">
        <v>735</v>
      </c>
    </row>
    <row r="89" spans="1:14" ht="15">
      <c r="A89" s="41" t="s">
        <v>235</v>
      </c>
      <c r="I89" s="41" t="s">
        <v>526</v>
      </c>
      <c r="N89" s="41" t="s">
        <v>736</v>
      </c>
    </row>
    <row r="90" spans="1:14" ht="15">
      <c r="A90" s="41" t="s">
        <v>236</v>
      </c>
      <c r="I90" s="41" t="s">
        <v>527</v>
      </c>
      <c r="N90" s="41" t="s">
        <v>737</v>
      </c>
    </row>
    <row r="91" spans="1:14" ht="30">
      <c r="A91" s="41" t="s">
        <v>237</v>
      </c>
      <c r="I91" s="41" t="s">
        <v>528</v>
      </c>
      <c r="N91" s="41" t="s">
        <v>738</v>
      </c>
    </row>
    <row r="92" spans="1:14" ht="30">
      <c r="A92" s="41" t="s">
        <v>238</v>
      </c>
      <c r="I92" s="41" t="s">
        <v>529</v>
      </c>
      <c r="N92" s="41" t="s">
        <v>739</v>
      </c>
    </row>
    <row r="93" spans="1:14" ht="30">
      <c r="A93" s="41" t="s">
        <v>239</v>
      </c>
      <c r="I93" s="41" t="s">
        <v>530</v>
      </c>
      <c r="N93" s="41" t="s">
        <v>740</v>
      </c>
    </row>
    <row r="94" spans="1:14" ht="30">
      <c r="A94" s="41" t="s">
        <v>240</v>
      </c>
      <c r="I94" s="41" t="s">
        <v>531</v>
      </c>
      <c r="N94" s="41" t="s">
        <v>741</v>
      </c>
    </row>
    <row r="95" spans="1:14" ht="15">
      <c r="A95" s="41" t="s">
        <v>241</v>
      </c>
      <c r="I95" s="41" t="s">
        <v>532</v>
      </c>
      <c r="N95" s="41" t="s">
        <v>742</v>
      </c>
    </row>
    <row r="96" spans="1:14" ht="30">
      <c r="A96" s="41" t="s">
        <v>242</v>
      </c>
      <c r="I96" s="41" t="s">
        <v>533</v>
      </c>
      <c r="N96" s="41" t="s">
        <v>743</v>
      </c>
    </row>
    <row r="97" spans="1:14" ht="15">
      <c r="A97" s="41" t="s">
        <v>243</v>
      </c>
      <c r="I97" s="41" t="s">
        <v>534</v>
      </c>
      <c r="N97" s="41" t="s">
        <v>744</v>
      </c>
    </row>
    <row r="98" spans="1:14" ht="30">
      <c r="A98" s="41" t="s">
        <v>244</v>
      </c>
      <c r="I98" s="41" t="s">
        <v>535</v>
      </c>
      <c r="N98" s="41" t="s">
        <v>745</v>
      </c>
    </row>
    <row r="99" spans="1:14" ht="30">
      <c r="A99" s="41" t="s">
        <v>245</v>
      </c>
      <c r="I99" s="41" t="s">
        <v>536</v>
      </c>
      <c r="N99" s="41" t="s">
        <v>746</v>
      </c>
    </row>
    <row r="100" spans="1:14" ht="30">
      <c r="A100" s="41" t="s">
        <v>246</v>
      </c>
      <c r="I100" s="41" t="s">
        <v>537</v>
      </c>
      <c r="N100" s="41" t="s">
        <v>747</v>
      </c>
    </row>
    <row r="101" spans="1:14" ht="15">
      <c r="A101" s="41" t="s">
        <v>247</v>
      </c>
      <c r="I101" s="41" t="s">
        <v>538</v>
      </c>
      <c r="N101" s="41" t="s">
        <v>748</v>
      </c>
    </row>
    <row r="102" spans="1:14" ht="30">
      <c r="A102" s="41" t="s">
        <v>248</v>
      </c>
      <c r="I102" s="41" t="s">
        <v>539</v>
      </c>
      <c r="N102" s="41" t="s">
        <v>749</v>
      </c>
    </row>
    <row r="103" spans="1:14" ht="30">
      <c r="A103" s="41" t="s">
        <v>249</v>
      </c>
      <c r="I103" s="41" t="s">
        <v>540</v>
      </c>
      <c r="N103" s="41" t="s">
        <v>750</v>
      </c>
    </row>
    <row r="104" spans="1:14" ht="30">
      <c r="A104" s="41" t="s">
        <v>250</v>
      </c>
      <c r="I104" s="41" t="s">
        <v>541</v>
      </c>
      <c r="N104" s="41" t="s">
        <v>751</v>
      </c>
    </row>
    <row r="105" spans="1:14" ht="30">
      <c r="A105" s="41" t="s">
        <v>251</v>
      </c>
      <c r="I105" s="41" t="s">
        <v>542</v>
      </c>
      <c r="N105" s="41" t="s">
        <v>752</v>
      </c>
    </row>
    <row r="106" spans="1:14" ht="30">
      <c r="A106" s="41" t="s">
        <v>252</v>
      </c>
      <c r="I106" s="41" t="s">
        <v>543</v>
      </c>
      <c r="N106" s="41" t="s">
        <v>753</v>
      </c>
    </row>
    <row r="107" spans="1:14" ht="30">
      <c r="A107" s="41" t="s">
        <v>253</v>
      </c>
      <c r="I107" s="41" t="s">
        <v>544</v>
      </c>
      <c r="N107" s="41" t="s">
        <v>754</v>
      </c>
    </row>
    <row r="108" spans="1:14" ht="30">
      <c r="A108" s="41" t="s">
        <v>254</v>
      </c>
      <c r="I108" s="42">
        <v>106</v>
      </c>
      <c r="N108" s="41" t="s">
        <v>755</v>
      </c>
    </row>
    <row r="109" spans="1:14" ht="15">
      <c r="A109" s="41" t="s">
        <v>255</v>
      </c>
      <c r="N109" s="41" t="s">
        <v>756</v>
      </c>
    </row>
    <row r="110" spans="1:14" ht="15">
      <c r="A110" s="41" t="s">
        <v>256</v>
      </c>
      <c r="N110" s="41" t="s">
        <v>757</v>
      </c>
    </row>
    <row r="111" spans="1:14" ht="30">
      <c r="A111" s="41" t="s">
        <v>257</v>
      </c>
      <c r="N111" s="41" t="s">
        <v>758</v>
      </c>
    </row>
    <row r="112" spans="1:14" ht="30">
      <c r="A112" s="41" t="s">
        <v>258</v>
      </c>
      <c r="N112" s="41" t="s">
        <v>759</v>
      </c>
    </row>
    <row r="113" spans="1:14" ht="30">
      <c r="A113" s="41" t="s">
        <v>259</v>
      </c>
      <c r="N113" s="41" t="s">
        <v>760</v>
      </c>
    </row>
    <row r="114" spans="1:14" ht="30">
      <c r="A114" s="41" t="s">
        <v>260</v>
      </c>
      <c r="N114" s="41" t="s">
        <v>761</v>
      </c>
    </row>
    <row r="115" spans="1:14" ht="15">
      <c r="A115" s="41" t="s">
        <v>261</v>
      </c>
      <c r="N115" s="41" t="s">
        <v>762</v>
      </c>
    </row>
    <row r="116" spans="1:14" ht="15">
      <c r="A116" s="41" t="s">
        <v>262</v>
      </c>
      <c r="N116" s="41" t="s">
        <v>763</v>
      </c>
    </row>
    <row r="117" spans="1:14" ht="15">
      <c r="A117" s="41" t="s">
        <v>263</v>
      </c>
      <c r="N117" s="41" t="s">
        <v>764</v>
      </c>
    </row>
    <row r="118" spans="1:14" ht="30">
      <c r="A118" s="41" t="s">
        <v>264</v>
      </c>
      <c r="N118" s="41" t="s">
        <v>765</v>
      </c>
    </row>
    <row r="119" spans="1:14" ht="30">
      <c r="A119" s="41" t="s">
        <v>265</v>
      </c>
      <c r="N119" s="41" t="s">
        <v>766</v>
      </c>
    </row>
    <row r="120" spans="1:14" ht="30">
      <c r="A120" s="41" t="s">
        <v>266</v>
      </c>
      <c r="N120" s="41" t="s">
        <v>767</v>
      </c>
    </row>
    <row r="121" spans="1:14" ht="15">
      <c r="A121" s="41" t="s">
        <v>267</v>
      </c>
      <c r="N121" s="41" t="s">
        <v>768</v>
      </c>
    </row>
    <row r="122" spans="1:14" ht="15">
      <c r="A122" s="41" t="s">
        <v>268</v>
      </c>
      <c r="N122" s="41" t="s">
        <v>769</v>
      </c>
    </row>
    <row r="123" spans="1:14" ht="15">
      <c r="A123" s="41" t="s">
        <v>269</v>
      </c>
      <c r="N123" s="41" t="s">
        <v>770</v>
      </c>
    </row>
    <row r="124" spans="1:14" ht="30">
      <c r="A124" s="41" t="s">
        <v>270</v>
      </c>
      <c r="N124" s="41" t="s">
        <v>771</v>
      </c>
    </row>
    <row r="125" spans="1:14" ht="30">
      <c r="A125" s="41" t="s">
        <v>271</v>
      </c>
      <c r="N125" s="41" t="s">
        <v>772</v>
      </c>
    </row>
    <row r="126" spans="1:14" ht="30">
      <c r="A126" s="41" t="s">
        <v>272</v>
      </c>
      <c r="N126" s="41" t="s">
        <v>773</v>
      </c>
    </row>
    <row r="127" spans="1:14" ht="30">
      <c r="A127" s="41" t="s">
        <v>273</v>
      </c>
      <c r="N127" s="41" t="s">
        <v>774</v>
      </c>
    </row>
    <row r="128" spans="1:14" ht="30">
      <c r="A128" s="41" t="s">
        <v>274</v>
      </c>
      <c r="N128" s="41" t="s">
        <v>775</v>
      </c>
    </row>
    <row r="129" spans="1:14" ht="30">
      <c r="A129" s="41" t="s">
        <v>275</v>
      </c>
      <c r="N129" s="41" t="s">
        <v>776</v>
      </c>
    </row>
    <row r="130" spans="1:14" ht="30">
      <c r="A130" s="41" t="s">
        <v>276</v>
      </c>
      <c r="N130" s="41" t="s">
        <v>777</v>
      </c>
    </row>
    <row r="131" spans="1:14" ht="30">
      <c r="A131" s="41" t="s">
        <v>277</v>
      </c>
      <c r="N131" s="41" t="s">
        <v>778</v>
      </c>
    </row>
    <row r="132" spans="1:14" ht="30">
      <c r="A132" s="41" t="s">
        <v>278</v>
      </c>
      <c r="N132" s="41" t="s">
        <v>779</v>
      </c>
    </row>
    <row r="133" spans="1:14" ht="30">
      <c r="A133" s="41" t="s">
        <v>279</v>
      </c>
      <c r="N133" s="41" t="s">
        <v>780</v>
      </c>
    </row>
    <row r="134" spans="1:14" ht="30">
      <c r="A134" s="41" t="s">
        <v>280</v>
      </c>
      <c r="N134" s="41" t="s">
        <v>781</v>
      </c>
    </row>
    <row r="135" spans="1:14" ht="15">
      <c r="A135" s="41" t="s">
        <v>281</v>
      </c>
      <c r="N135" s="41" t="s">
        <v>782</v>
      </c>
    </row>
    <row r="136" spans="1:14" ht="30">
      <c r="A136" s="41" t="s">
        <v>282</v>
      </c>
      <c r="N136" s="41" t="s">
        <v>783</v>
      </c>
    </row>
    <row r="137" spans="1:14" ht="30">
      <c r="A137" s="41" t="s">
        <v>283</v>
      </c>
      <c r="N137" s="41" t="s">
        <v>784</v>
      </c>
    </row>
    <row r="138" spans="1:14" ht="15">
      <c r="A138" s="41" t="s">
        <v>284</v>
      </c>
      <c r="N138" s="41" t="s">
        <v>785</v>
      </c>
    </row>
    <row r="139" spans="1:14" ht="30">
      <c r="A139" s="41" t="s">
        <v>285</v>
      </c>
      <c r="N139" s="41" t="s">
        <v>786</v>
      </c>
    </row>
    <row r="140" spans="1:14" ht="30">
      <c r="A140" s="41" t="s">
        <v>286</v>
      </c>
      <c r="N140" s="41" t="s">
        <v>787</v>
      </c>
    </row>
    <row r="141" spans="1:14" ht="15">
      <c r="A141" s="41" t="s">
        <v>287</v>
      </c>
      <c r="N141" s="41" t="s">
        <v>788</v>
      </c>
    </row>
    <row r="142" spans="1:14" ht="30">
      <c r="A142" s="41" t="s">
        <v>288</v>
      </c>
      <c r="N142" s="41" t="s">
        <v>789</v>
      </c>
    </row>
    <row r="143" spans="1:14" ht="30">
      <c r="A143" s="41" t="s">
        <v>289</v>
      </c>
      <c r="N143" s="41" t="s">
        <v>790</v>
      </c>
    </row>
    <row r="144" spans="1:14" ht="15">
      <c r="A144" s="41" t="s">
        <v>290</v>
      </c>
      <c r="N144" s="41" t="s">
        <v>791</v>
      </c>
    </row>
    <row r="145" spans="1:14" ht="30">
      <c r="A145" s="41" t="s">
        <v>291</v>
      </c>
      <c r="N145" s="41" t="s">
        <v>792</v>
      </c>
    </row>
    <row r="146" spans="1:14" ht="30">
      <c r="A146" s="41" t="s">
        <v>292</v>
      </c>
      <c r="N146" s="41" t="s">
        <v>793</v>
      </c>
    </row>
    <row r="147" spans="1:14" ht="30">
      <c r="A147" s="41" t="s">
        <v>293</v>
      </c>
      <c r="N147" s="41" t="s">
        <v>794</v>
      </c>
    </row>
    <row r="148" spans="1:14" ht="30">
      <c r="A148" s="41" t="s">
        <v>294</v>
      </c>
      <c r="N148" s="41" t="s">
        <v>795</v>
      </c>
    </row>
    <row r="149" spans="1:14" ht="30">
      <c r="A149" s="41" t="s">
        <v>295</v>
      </c>
      <c r="N149" s="41" t="s">
        <v>796</v>
      </c>
    </row>
    <row r="150" spans="1:14" ht="15">
      <c r="A150" s="41" t="s">
        <v>296</v>
      </c>
      <c r="N150" s="41" t="s">
        <v>797</v>
      </c>
    </row>
    <row r="151" spans="1:14" ht="15">
      <c r="A151" s="41" t="s">
        <v>297</v>
      </c>
      <c r="N151" s="41" t="s">
        <v>798</v>
      </c>
    </row>
    <row r="152" spans="1:14" ht="30">
      <c r="A152" s="41" t="s">
        <v>298</v>
      </c>
      <c r="N152" s="41" t="s">
        <v>799</v>
      </c>
    </row>
    <row r="153" spans="1:14" ht="15">
      <c r="A153" s="41" t="s">
        <v>299</v>
      </c>
      <c r="N153" s="41" t="s">
        <v>800</v>
      </c>
    </row>
    <row r="154" spans="1:14" ht="30">
      <c r="A154" s="41" t="s">
        <v>300</v>
      </c>
      <c r="N154" s="41" t="s">
        <v>801</v>
      </c>
    </row>
    <row r="155" spans="1:14" ht="30">
      <c r="A155" s="41" t="s">
        <v>301</v>
      </c>
      <c r="N155" s="41" t="s">
        <v>802</v>
      </c>
    </row>
    <row r="156" spans="1:14" ht="15">
      <c r="A156" s="41" t="s">
        <v>302</v>
      </c>
      <c r="N156" s="41" t="s">
        <v>803</v>
      </c>
    </row>
    <row r="157" spans="1:14" ht="30">
      <c r="A157" s="41" t="s">
        <v>303</v>
      </c>
      <c r="N157" s="41" t="s">
        <v>804</v>
      </c>
    </row>
    <row r="158" spans="1:14" ht="30">
      <c r="A158" s="41" t="s">
        <v>304</v>
      </c>
      <c r="N158" s="41" t="s">
        <v>805</v>
      </c>
    </row>
    <row r="159" spans="1:14" ht="15">
      <c r="A159" s="41" t="s">
        <v>305</v>
      </c>
      <c r="N159" s="41" t="s">
        <v>806</v>
      </c>
    </row>
    <row r="160" spans="1:14" ht="30">
      <c r="A160" s="41" t="s">
        <v>306</v>
      </c>
      <c r="N160" s="41" t="s">
        <v>807</v>
      </c>
    </row>
    <row r="161" spans="1:14" ht="15">
      <c r="A161" s="41" t="s">
        <v>307</v>
      </c>
      <c r="N161" s="41" t="s">
        <v>808</v>
      </c>
    </row>
    <row r="162" spans="1:14" ht="15">
      <c r="A162" s="41" t="s">
        <v>308</v>
      </c>
      <c r="N162" s="41" t="s">
        <v>809</v>
      </c>
    </row>
    <row r="163" spans="1:14" ht="30">
      <c r="A163" s="41" t="s">
        <v>309</v>
      </c>
      <c r="N163" s="41" t="s">
        <v>810</v>
      </c>
    </row>
    <row r="164" spans="1:14" ht="30">
      <c r="A164" s="41" t="s">
        <v>310</v>
      </c>
      <c r="N164" s="41" t="s">
        <v>811</v>
      </c>
    </row>
    <row r="165" spans="1:14" ht="30">
      <c r="A165" s="41" t="s">
        <v>311</v>
      </c>
      <c r="N165" s="41" t="s">
        <v>812</v>
      </c>
    </row>
    <row r="166" spans="1:14" ht="30">
      <c r="A166" s="41" t="s">
        <v>312</v>
      </c>
      <c r="N166" s="41" t="s">
        <v>813</v>
      </c>
    </row>
    <row r="167" spans="1:14" ht="30">
      <c r="A167" s="41" t="s">
        <v>313</v>
      </c>
      <c r="N167" s="41" t="s">
        <v>814</v>
      </c>
    </row>
    <row r="168" spans="1:14" ht="15">
      <c r="A168" s="41" t="s">
        <v>314</v>
      </c>
      <c r="N168" s="42">
        <v>166</v>
      </c>
    </row>
    <row r="169" ht="15">
      <c r="A169" s="41" t="s">
        <v>315</v>
      </c>
    </row>
    <row r="170" ht="15">
      <c r="A170" s="41" t="s">
        <v>316</v>
      </c>
    </row>
    <row r="171" ht="30">
      <c r="A171" s="41" t="s">
        <v>317</v>
      </c>
    </row>
    <row r="172" ht="15">
      <c r="A172" s="41" t="s">
        <v>318</v>
      </c>
    </row>
    <row r="173" ht="15">
      <c r="A173" s="41" t="s">
        <v>319</v>
      </c>
    </row>
    <row r="174" ht="15">
      <c r="A174" s="41" t="s">
        <v>320</v>
      </c>
    </row>
    <row r="175" ht="15">
      <c r="A175" s="41" t="s">
        <v>321</v>
      </c>
    </row>
    <row r="176" ht="15">
      <c r="A176" s="41" t="s">
        <v>322</v>
      </c>
    </row>
    <row r="177" ht="15">
      <c r="A177" s="41" t="s">
        <v>323</v>
      </c>
    </row>
    <row r="178" ht="15">
      <c r="A178" s="41" t="s">
        <v>324</v>
      </c>
    </row>
    <row r="179" ht="15">
      <c r="A179" s="41" t="s">
        <v>325</v>
      </c>
    </row>
    <row r="180" ht="15">
      <c r="A180" s="41" t="s">
        <v>326</v>
      </c>
    </row>
    <row r="181" ht="15">
      <c r="A181" s="41" t="s">
        <v>327</v>
      </c>
    </row>
    <row r="182" ht="30">
      <c r="A182" s="41" t="s">
        <v>328</v>
      </c>
    </row>
    <row r="183" ht="15">
      <c r="A183" s="41" t="s">
        <v>329</v>
      </c>
    </row>
    <row r="184" ht="15">
      <c r="A184" s="41" t="s">
        <v>330</v>
      </c>
    </row>
    <row r="185" ht="30">
      <c r="A185" s="41" t="s">
        <v>331</v>
      </c>
    </row>
    <row r="186" spans="1:21" s="45" customFormat="1" ht="15">
      <c r="A186" s="45">
        <v>184</v>
      </c>
      <c r="B186" s="45">
        <f>B19</f>
        <v>17</v>
      </c>
      <c r="C186" s="45">
        <f>C29</f>
        <v>27</v>
      </c>
      <c r="D186" s="45">
        <f>D13</f>
        <v>11</v>
      </c>
      <c r="E186" s="45">
        <f>E12</f>
        <v>10</v>
      </c>
      <c r="F186" s="45">
        <f>F22</f>
        <v>20</v>
      </c>
      <c r="G186" s="45">
        <f>G11</f>
        <v>9</v>
      </c>
      <c r="H186" s="45">
        <f>H14</f>
        <v>12</v>
      </c>
      <c r="I186" s="45">
        <f>I108</f>
        <v>106</v>
      </c>
      <c r="J186" s="45">
        <f>J24</f>
        <v>22</v>
      </c>
      <c r="K186" s="45">
        <f>K34</f>
        <v>32</v>
      </c>
      <c r="L186" s="45">
        <f>L35</f>
        <v>33</v>
      </c>
      <c r="M186" s="45" t="e">
        <f>#REF!</f>
        <v>#REF!</v>
      </c>
      <c r="N186" s="45">
        <f>N168</f>
        <v>166</v>
      </c>
      <c r="O186" s="45">
        <f>O15</f>
        <v>13</v>
      </c>
      <c r="P186" s="45">
        <f>P22</f>
        <v>20</v>
      </c>
      <c r="Q186" s="45">
        <f>Q43</f>
        <v>41</v>
      </c>
      <c r="R186" s="45">
        <f>R41</f>
        <v>39</v>
      </c>
      <c r="S186" s="45">
        <f>S35</f>
        <v>33</v>
      </c>
      <c r="T186" s="45">
        <f>T21</f>
        <v>19</v>
      </c>
      <c r="U186" s="45" t="e">
        <f>SUM(A186:T186)</f>
        <v>#REF!</v>
      </c>
    </row>
    <row r="187" ht="15"/>
    <row r="188" ht="15"/>
    <row r="189" ht="15"/>
    <row r="190" ht="15"/>
    <row r="191" ht="15"/>
    <row r="192" ht="15"/>
    <row r="193" ht="15"/>
    <row r="194" ht="15"/>
    <row r="195" ht="15"/>
    <row r="197" ht="15"/>
    <row r="198" ht="15"/>
    <row r="199" ht="15"/>
    <row r="200" ht="15"/>
    <row r="201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14787075</dc:creator>
  <cp:keywords/>
  <dc:description/>
  <cp:lastModifiedBy>Rmokatsanyane</cp:lastModifiedBy>
  <cp:lastPrinted>2015-10-15T12:47:54Z</cp:lastPrinted>
  <dcterms:created xsi:type="dcterms:W3CDTF">2011-04-07T08:33:31Z</dcterms:created>
  <dcterms:modified xsi:type="dcterms:W3CDTF">2016-03-18T13:36:49Z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3b8d95af-5002-40ef-bf7e-39e679675d97</vt:lpwstr>
  </property>
  <property fmtid="{D5CDD505-2E9C-101B-9397-08002B2CF9AE}" pid="4" name="_dlc_DocId">
    <vt:lpwstr>YPUYQZEHUKNP-1-1709</vt:lpwstr>
  </property>
  <property fmtid="{D5CDD505-2E9C-101B-9397-08002B2CF9AE}" pid="5" name="_dlc_DocIdUrl">
    <vt:lpwstr>http://sp2010/depts/MFM/RevDebt/_layouts/DocIdRedir.aspx?ID=YPUYQZEHUKNP-1-1709, YPUYQZEHUKNP-1-1709</vt:lpwstr>
  </property>
</Properties>
</file>