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mokatsanyane\Desktop\Budget\2015-16\Reporting\Section 71 Reports\June\"/>
    </mc:Choice>
  </mc:AlternateContent>
  <bookViews>
    <workbookView xWindow="0" yWindow="0" windowWidth="20490" windowHeight="7755"/>
  </bookViews>
  <sheets>
    <sheet name="Debt" sheetId="4" r:id="rId1"/>
    <sheet name="Sec 20 Schools" sheetId="6" r:id="rId2"/>
    <sheet name="Sec 21 Schools " sheetId="7" r:id="rId3"/>
    <sheet name="Sect20" sheetId="12" state="hidden" r:id="rId4"/>
    <sheet name="Sect21" sheetId="13" state="hidden" r:id="rId5"/>
  </sheets>
  <externalReferences>
    <externalReference r:id="rId6"/>
    <externalReference r:id="rId7"/>
    <externalReference r:id="rId8"/>
    <externalReference r:id="rId9"/>
  </externalReferences>
  <definedNames>
    <definedName name="_2012_13">#REF!</definedName>
    <definedName name="_xlnm._FilterDatabase" localSheetId="1" hidden="1">'Sec 20 Schools'!$A$2:$G$502</definedName>
    <definedName name="_xlnm._FilterDatabase" localSheetId="2" hidden="1">'Sec 21 Schools '!$A$2:$G$798</definedName>
    <definedName name="Audit_Opinion">[1]List!$B$4:$B$9</definedName>
    <definedName name="Auditee">[2]List!$C$4:$C$472</definedName>
    <definedName name="CA">[1]List!$E$18:$E$25</definedName>
    <definedName name="CE">[1]List!$E$4:$E$11</definedName>
    <definedName name="Classification">[2]List!$F$4:$F$9</definedName>
    <definedName name="DE">[3]List!$E$4:$E$11</definedName>
    <definedName name="Dihlabeng">Sect20!$G$2</definedName>
    <definedName name="Dihlabeng_21">Sect21!$L$2:$L$35</definedName>
    <definedName name="IC">[1]List!$E$26:$E$29</definedName>
    <definedName name="Kopanong_21">Sect21!$C$2:$C$28</definedName>
    <definedName name="Letsemeng">Sect20!$B$2</definedName>
    <definedName name="Letsemeng_21">Sect21!$B$2:$B$18</definedName>
    <definedName name="M">[1]List!$E$30:$E$31</definedName>
    <definedName name="Mafube_21">Sect21!$T$2:$T$20</definedName>
    <definedName name="Maluti_a_Phofung">Sect20!$I$2:$I$3</definedName>
    <definedName name="Maluti_a_Phofung_21">Sect21!$N$2:$N$167</definedName>
    <definedName name="Mangaung">Sect20!$A$2:$A$28</definedName>
    <definedName name="Mangaung_21">Sect21!$A$2:$A$203</definedName>
    <definedName name="Mantsopa">Sect20!$K$2</definedName>
    <definedName name="Mantsopa_21">Sect21!$P$2:$P$23</definedName>
    <definedName name="Masilonyana">Sect20!$D$2</definedName>
    <definedName name="Masilonyana_21">Sect21!$F$2:$F$21</definedName>
    <definedName name="Matjhabeng">Sect20!$E$2:$E$3</definedName>
    <definedName name="Matjhabeng_21">Sect21!$I$2:$I$113</definedName>
    <definedName name="Metsimaholo">Sect20!$M$2:$M$4</definedName>
    <definedName name="Metsimaholo_21">Sect21!$S$2:$S$35</definedName>
    <definedName name="Mohokare">Sect20!$C$2</definedName>
    <definedName name="Mohokare_21">Sect21!$D$2:$D$12</definedName>
    <definedName name="Moqhaka">Sect20!$L$2</definedName>
    <definedName name="Moqhaka_21">Sect21!$Q$2:$Q$47</definedName>
    <definedName name="Municipality" localSheetId="4">Sect21!$B$1:$E$1</definedName>
    <definedName name="Municipality">Sect20!$B$1:$C$1</definedName>
    <definedName name="MuniS20">Sect20!$A$1:$M$1</definedName>
    <definedName name="MuniS21">Sect21!$A$1:$T$1</definedName>
    <definedName name="Nala">Sect20!$F$2</definedName>
    <definedName name="Nala_21">Sect21!$J$2:$J$23</definedName>
    <definedName name="Naledi_21">Sect21!$E$2:$E$12</definedName>
    <definedName name="Ngwathe_21">Sect21!$R$2:$R$39</definedName>
    <definedName name="Nketoana">Sect20!$H$2</definedName>
    <definedName name="Nketoana_21">Sect21!$M$2:$M$18</definedName>
    <definedName name="Opinion">[2]List!$G$4:$G$9</definedName>
    <definedName name="Phumelela">Sect20!$J$2</definedName>
    <definedName name="Phumelela_21">Sect21!$O$2:$O$14</definedName>
    <definedName name="Portfolio_sorted">[2]List!$E$4:$E$41</definedName>
    <definedName name="_xlnm.Print_Area" localSheetId="0">Debt!$A$1:$I$59</definedName>
    <definedName name="Qualification_audit_finding">[4]Sheet1!$F$3:$F$14</definedName>
    <definedName name="Qualification_issue">[2]List!$H$4:$H$17</definedName>
    <definedName name="qualifications">'[1]Categories of qualifications'!$C$10:$C$36</definedName>
    <definedName name="RA">[1]List!$E$12:$E$17</definedName>
    <definedName name="Response">[1]List!$F$4:$F$6</definedName>
    <definedName name="Root_cause">[1]List!$D$4:$D$9</definedName>
    <definedName name="Root_cause_components">[1]List!$E$3:$E$31</definedName>
    <definedName name="Root_causes">[2]List!$I$4:$I$9</definedName>
    <definedName name="Setsoto_21">Sect21!$K$2:$K$33</definedName>
    <definedName name="Tokologo_21">Sect21!$G$2:$G$10</definedName>
    <definedName name="Tswelopele_21">Sect21!$H$2:$H$13</definedName>
  </definedNames>
  <calcPr calcId="152511"/>
</workbook>
</file>

<file path=xl/calcChain.xml><?xml version="1.0" encoding="utf-8"?>
<calcChain xmlns="http://schemas.openxmlformats.org/spreadsheetml/2006/main">
  <c r="H47" i="4" l="1"/>
  <c r="S207" i="13"/>
  <c r="Q207" i="13"/>
  <c r="P207" i="13"/>
  <c r="N207" i="13"/>
  <c r="L207" i="13"/>
  <c r="I207" i="13"/>
  <c r="E207" i="13"/>
  <c r="A207" i="13"/>
  <c r="T207" i="13"/>
  <c r="R207" i="13"/>
  <c r="O207" i="13"/>
  <c r="M207" i="13"/>
  <c r="K207" i="13"/>
  <c r="J207" i="13"/>
  <c r="H207" i="13"/>
  <c r="G207" i="13"/>
  <c r="F207" i="13"/>
  <c r="D207" i="13"/>
  <c r="C207" i="13"/>
  <c r="B207" i="13"/>
  <c r="U207" i="13" l="1"/>
  <c r="F797" i="7"/>
  <c r="F796" i="7"/>
  <c r="F795" i="7"/>
  <c r="E797" i="7"/>
  <c r="E796" i="7"/>
  <c r="E795" i="7"/>
  <c r="D797" i="7"/>
  <c r="D796" i="7"/>
  <c r="D795" i="7"/>
  <c r="C797" i="7"/>
  <c r="C796" i="7"/>
  <c r="C795" i="7"/>
  <c r="F794" i="7"/>
  <c r="E794" i="7"/>
  <c r="D794" i="7"/>
  <c r="C794" i="7"/>
  <c r="G793" i="7"/>
  <c r="G792" i="7"/>
  <c r="G791" i="7"/>
  <c r="F790" i="7"/>
  <c r="E790" i="7"/>
  <c r="D790" i="7"/>
  <c r="C790" i="7"/>
  <c r="G789" i="7"/>
  <c r="G788" i="7"/>
  <c r="G787" i="7"/>
  <c r="F786" i="7"/>
  <c r="E786" i="7"/>
  <c r="D786" i="7"/>
  <c r="C786" i="7"/>
  <c r="G786" i="7" s="1"/>
  <c r="G785" i="7"/>
  <c r="G784" i="7"/>
  <c r="G783" i="7"/>
  <c r="F782" i="7"/>
  <c r="E782" i="7"/>
  <c r="D782" i="7"/>
  <c r="C782" i="7"/>
  <c r="G781" i="7"/>
  <c r="G780" i="7"/>
  <c r="G779" i="7"/>
  <c r="F778" i="7"/>
  <c r="E778" i="7"/>
  <c r="D778" i="7"/>
  <c r="C778" i="7"/>
  <c r="G777" i="7"/>
  <c r="G776" i="7"/>
  <c r="G775" i="7"/>
  <c r="F774" i="7"/>
  <c r="E774" i="7"/>
  <c r="D774" i="7"/>
  <c r="C774" i="7"/>
  <c r="G773" i="7"/>
  <c r="G772" i="7"/>
  <c r="G771" i="7"/>
  <c r="F770" i="7"/>
  <c r="E770" i="7"/>
  <c r="D770" i="7"/>
  <c r="C770" i="7"/>
  <c r="G769" i="7"/>
  <c r="G768" i="7"/>
  <c r="G767" i="7"/>
  <c r="F766" i="7"/>
  <c r="E766" i="7"/>
  <c r="D766" i="7"/>
  <c r="C766" i="7"/>
  <c r="G765" i="7"/>
  <c r="G764" i="7"/>
  <c r="G763" i="7"/>
  <c r="F762" i="7"/>
  <c r="E762" i="7"/>
  <c r="D762" i="7"/>
  <c r="C762" i="7"/>
  <c r="G761" i="7"/>
  <c r="G760" i="7"/>
  <c r="G759" i="7"/>
  <c r="F758" i="7"/>
  <c r="E758" i="7"/>
  <c r="D758" i="7"/>
  <c r="C758" i="7"/>
  <c r="G757" i="7"/>
  <c r="G756" i="7"/>
  <c r="G755" i="7"/>
  <c r="F754" i="7"/>
  <c r="E754" i="7"/>
  <c r="D754" i="7"/>
  <c r="C754" i="7"/>
  <c r="G753" i="7"/>
  <c r="G752" i="7"/>
  <c r="G751" i="7"/>
  <c r="F750" i="7"/>
  <c r="E750" i="7"/>
  <c r="D750" i="7"/>
  <c r="C750" i="7"/>
  <c r="G749" i="7"/>
  <c r="G748" i="7"/>
  <c r="G747" i="7"/>
  <c r="F746" i="7"/>
  <c r="E746" i="7"/>
  <c r="D746" i="7"/>
  <c r="C746" i="7"/>
  <c r="G745" i="7"/>
  <c r="G744" i="7"/>
  <c r="G743" i="7"/>
  <c r="F742" i="7"/>
  <c r="E742" i="7"/>
  <c r="D742" i="7"/>
  <c r="C742" i="7"/>
  <c r="G741" i="7"/>
  <c r="G740" i="7"/>
  <c r="G739" i="7"/>
  <c r="F738" i="7"/>
  <c r="E738" i="7"/>
  <c r="D738" i="7"/>
  <c r="C738" i="7"/>
  <c r="G737" i="7"/>
  <c r="G736" i="7"/>
  <c r="G735" i="7"/>
  <c r="F734" i="7"/>
  <c r="E734" i="7"/>
  <c r="D734" i="7"/>
  <c r="C734" i="7"/>
  <c r="G733" i="7"/>
  <c r="G732" i="7"/>
  <c r="G731" i="7"/>
  <c r="F730" i="7"/>
  <c r="E730" i="7"/>
  <c r="D730" i="7"/>
  <c r="C730" i="7"/>
  <c r="G729" i="7"/>
  <c r="G728" i="7"/>
  <c r="G727" i="7"/>
  <c r="F726" i="7"/>
  <c r="E726" i="7"/>
  <c r="D726" i="7"/>
  <c r="C726" i="7"/>
  <c r="G725" i="7"/>
  <c r="G724" i="7"/>
  <c r="G723" i="7"/>
  <c r="F722" i="7"/>
  <c r="E722" i="7"/>
  <c r="D722" i="7"/>
  <c r="C722" i="7"/>
  <c r="G721" i="7"/>
  <c r="G720" i="7"/>
  <c r="G719" i="7"/>
  <c r="F718" i="7"/>
  <c r="E718" i="7"/>
  <c r="D718" i="7"/>
  <c r="C718" i="7"/>
  <c r="G717" i="7"/>
  <c r="G716" i="7"/>
  <c r="G715" i="7"/>
  <c r="F714" i="7"/>
  <c r="E714" i="7"/>
  <c r="D714" i="7"/>
  <c r="C714" i="7"/>
  <c r="G713" i="7"/>
  <c r="G712" i="7"/>
  <c r="G711" i="7"/>
  <c r="F710" i="7"/>
  <c r="E710" i="7"/>
  <c r="D710" i="7"/>
  <c r="C710" i="7"/>
  <c r="G709" i="7"/>
  <c r="G708" i="7"/>
  <c r="G707" i="7"/>
  <c r="F706" i="7"/>
  <c r="E706" i="7"/>
  <c r="D706" i="7"/>
  <c r="C706" i="7"/>
  <c r="G705" i="7"/>
  <c r="G704" i="7"/>
  <c r="G703" i="7"/>
  <c r="F702" i="7"/>
  <c r="E702" i="7"/>
  <c r="D702" i="7"/>
  <c r="C702" i="7"/>
  <c r="G701" i="7"/>
  <c r="G700" i="7"/>
  <c r="G699" i="7"/>
  <c r="F698" i="7"/>
  <c r="E698" i="7"/>
  <c r="D698" i="7"/>
  <c r="C698" i="7"/>
  <c r="G697" i="7"/>
  <c r="G696" i="7"/>
  <c r="G695" i="7"/>
  <c r="F694" i="7"/>
  <c r="E694" i="7"/>
  <c r="D694" i="7"/>
  <c r="C694" i="7"/>
  <c r="G693" i="7"/>
  <c r="G692" i="7"/>
  <c r="G691" i="7"/>
  <c r="F690" i="7"/>
  <c r="E690" i="7"/>
  <c r="D690" i="7"/>
  <c r="C690" i="7"/>
  <c r="G689" i="7"/>
  <c r="G688" i="7"/>
  <c r="G687" i="7"/>
  <c r="F686" i="7"/>
  <c r="E686" i="7"/>
  <c r="D686" i="7"/>
  <c r="C686" i="7"/>
  <c r="G685" i="7"/>
  <c r="G684" i="7"/>
  <c r="G683" i="7"/>
  <c r="F682" i="7"/>
  <c r="E682" i="7"/>
  <c r="D682" i="7"/>
  <c r="C682" i="7"/>
  <c r="G681" i="7"/>
  <c r="G680" i="7"/>
  <c r="G679" i="7"/>
  <c r="F678" i="7"/>
  <c r="E678" i="7"/>
  <c r="D678" i="7"/>
  <c r="C678" i="7"/>
  <c r="G677" i="7"/>
  <c r="G676" i="7"/>
  <c r="G675" i="7"/>
  <c r="F674" i="7"/>
  <c r="E674" i="7"/>
  <c r="D674" i="7"/>
  <c r="C674" i="7"/>
  <c r="G673" i="7"/>
  <c r="G672" i="7"/>
  <c r="G671" i="7"/>
  <c r="F670" i="7"/>
  <c r="E670" i="7"/>
  <c r="D670" i="7"/>
  <c r="C670" i="7"/>
  <c r="G669" i="7"/>
  <c r="G668" i="7"/>
  <c r="G667" i="7"/>
  <c r="F666" i="7"/>
  <c r="E666" i="7"/>
  <c r="D666" i="7"/>
  <c r="C666" i="7"/>
  <c r="G665" i="7"/>
  <c r="G664" i="7"/>
  <c r="G663" i="7"/>
  <c r="F662" i="7"/>
  <c r="E662" i="7"/>
  <c r="D662" i="7"/>
  <c r="C662" i="7"/>
  <c r="G661" i="7"/>
  <c r="G660" i="7"/>
  <c r="G659" i="7"/>
  <c r="F658" i="7"/>
  <c r="E658" i="7"/>
  <c r="D658" i="7"/>
  <c r="C658" i="7"/>
  <c r="G657" i="7"/>
  <c r="G656" i="7"/>
  <c r="G655" i="7"/>
  <c r="F654" i="7"/>
  <c r="E654" i="7"/>
  <c r="D654" i="7"/>
  <c r="C654" i="7"/>
  <c r="G653" i="7"/>
  <c r="G652" i="7"/>
  <c r="G651" i="7"/>
  <c r="F650" i="7"/>
  <c r="E650" i="7"/>
  <c r="D650" i="7"/>
  <c r="C650" i="7"/>
  <c r="G649" i="7"/>
  <c r="G648" i="7"/>
  <c r="G647" i="7"/>
  <c r="F646" i="7"/>
  <c r="E646" i="7"/>
  <c r="D646" i="7"/>
  <c r="C646" i="7"/>
  <c r="G645" i="7"/>
  <c r="G644" i="7"/>
  <c r="G643" i="7"/>
  <c r="F642" i="7"/>
  <c r="E642" i="7"/>
  <c r="D642" i="7"/>
  <c r="C642" i="7"/>
  <c r="G641" i="7"/>
  <c r="G640" i="7"/>
  <c r="G639" i="7"/>
  <c r="F638" i="7"/>
  <c r="E638" i="7"/>
  <c r="D638" i="7"/>
  <c r="C638" i="7"/>
  <c r="G637" i="7"/>
  <c r="G636" i="7"/>
  <c r="G635" i="7"/>
  <c r="F634" i="7"/>
  <c r="E634" i="7"/>
  <c r="D634" i="7"/>
  <c r="C634" i="7"/>
  <c r="G633" i="7"/>
  <c r="G632" i="7"/>
  <c r="G631" i="7"/>
  <c r="F630" i="7"/>
  <c r="E630" i="7"/>
  <c r="D630" i="7"/>
  <c r="C630" i="7"/>
  <c r="G629" i="7"/>
  <c r="G628" i="7"/>
  <c r="G627" i="7"/>
  <c r="F626" i="7"/>
  <c r="E626" i="7"/>
  <c r="D626" i="7"/>
  <c r="C626" i="7"/>
  <c r="G625" i="7"/>
  <c r="G624" i="7"/>
  <c r="G623" i="7"/>
  <c r="F622" i="7"/>
  <c r="E622" i="7"/>
  <c r="D622" i="7"/>
  <c r="C622" i="7"/>
  <c r="G621" i="7"/>
  <c r="G620" i="7"/>
  <c r="G619" i="7"/>
  <c r="F618" i="7"/>
  <c r="E618" i="7"/>
  <c r="D618" i="7"/>
  <c r="C618" i="7"/>
  <c r="G617" i="7"/>
  <c r="G616" i="7"/>
  <c r="G615" i="7"/>
  <c r="F614" i="7"/>
  <c r="E614" i="7"/>
  <c r="D614" i="7"/>
  <c r="C614" i="7"/>
  <c r="G613" i="7"/>
  <c r="G612" i="7"/>
  <c r="G611" i="7"/>
  <c r="F610" i="7"/>
  <c r="E610" i="7"/>
  <c r="D610" i="7"/>
  <c r="C610" i="7"/>
  <c r="G609" i="7"/>
  <c r="G608" i="7"/>
  <c r="G607" i="7"/>
  <c r="F606" i="7"/>
  <c r="E606" i="7"/>
  <c r="D606" i="7"/>
  <c r="C606" i="7"/>
  <c r="G605" i="7"/>
  <c r="G604" i="7"/>
  <c r="G603" i="7"/>
  <c r="F602" i="7"/>
  <c r="E602" i="7"/>
  <c r="D602" i="7"/>
  <c r="C602" i="7"/>
  <c r="G601" i="7"/>
  <c r="G600" i="7"/>
  <c r="G599" i="7"/>
  <c r="F598" i="7"/>
  <c r="E598" i="7"/>
  <c r="D598" i="7"/>
  <c r="C598" i="7"/>
  <c r="G597" i="7"/>
  <c r="G596" i="7"/>
  <c r="G595" i="7"/>
  <c r="F594" i="7"/>
  <c r="E594" i="7"/>
  <c r="D594" i="7"/>
  <c r="C594" i="7"/>
  <c r="G593" i="7"/>
  <c r="G592" i="7"/>
  <c r="G591" i="7"/>
  <c r="F590" i="7"/>
  <c r="E590" i="7"/>
  <c r="D590" i="7"/>
  <c r="C590" i="7"/>
  <c r="G589" i="7"/>
  <c r="G588" i="7"/>
  <c r="G587" i="7"/>
  <c r="F586" i="7"/>
  <c r="E586" i="7"/>
  <c r="D586" i="7"/>
  <c r="C586" i="7"/>
  <c r="G585" i="7"/>
  <c r="G584" i="7"/>
  <c r="G583" i="7"/>
  <c r="F582" i="7"/>
  <c r="E582" i="7"/>
  <c r="D582" i="7"/>
  <c r="C582" i="7"/>
  <c r="G581" i="7"/>
  <c r="G580" i="7"/>
  <c r="G579" i="7"/>
  <c r="F578" i="7"/>
  <c r="E578" i="7"/>
  <c r="D578" i="7"/>
  <c r="C578" i="7"/>
  <c r="G577" i="7"/>
  <c r="G576" i="7"/>
  <c r="G575" i="7"/>
  <c r="F574" i="7"/>
  <c r="E574" i="7"/>
  <c r="D574" i="7"/>
  <c r="C574" i="7"/>
  <c r="G573" i="7"/>
  <c r="G572" i="7"/>
  <c r="G571" i="7"/>
  <c r="F570" i="7"/>
  <c r="E570" i="7"/>
  <c r="D570" i="7"/>
  <c r="C570" i="7"/>
  <c r="G569" i="7"/>
  <c r="G568" i="7"/>
  <c r="G567" i="7"/>
  <c r="F566" i="7"/>
  <c r="E566" i="7"/>
  <c r="D566" i="7"/>
  <c r="C566" i="7"/>
  <c r="G565" i="7"/>
  <c r="G564" i="7"/>
  <c r="G563" i="7"/>
  <c r="F562" i="7"/>
  <c r="E562" i="7"/>
  <c r="D562" i="7"/>
  <c r="C562" i="7"/>
  <c r="G561" i="7"/>
  <c r="G560" i="7"/>
  <c r="G559" i="7"/>
  <c r="F558" i="7"/>
  <c r="E558" i="7"/>
  <c r="D558" i="7"/>
  <c r="C558" i="7"/>
  <c r="G557" i="7"/>
  <c r="G556" i="7"/>
  <c r="G555" i="7"/>
  <c r="F554" i="7"/>
  <c r="E554" i="7"/>
  <c r="D554" i="7"/>
  <c r="C554" i="7"/>
  <c r="G553" i="7"/>
  <c r="G552" i="7"/>
  <c r="G551" i="7"/>
  <c r="F550" i="7"/>
  <c r="E550" i="7"/>
  <c r="D550" i="7"/>
  <c r="C550" i="7"/>
  <c r="G549" i="7"/>
  <c r="G548" i="7"/>
  <c r="G547" i="7"/>
  <c r="F546" i="7"/>
  <c r="E546" i="7"/>
  <c r="D546" i="7"/>
  <c r="C546" i="7"/>
  <c r="G545" i="7"/>
  <c r="G544" i="7"/>
  <c r="G543" i="7"/>
  <c r="F542" i="7"/>
  <c r="E542" i="7"/>
  <c r="D542" i="7"/>
  <c r="C542" i="7"/>
  <c r="G541" i="7"/>
  <c r="G540" i="7"/>
  <c r="G539" i="7"/>
  <c r="F538" i="7"/>
  <c r="E538" i="7"/>
  <c r="D538" i="7"/>
  <c r="C538" i="7"/>
  <c r="G537" i="7"/>
  <c r="G536" i="7"/>
  <c r="G535" i="7"/>
  <c r="F534" i="7"/>
  <c r="E534" i="7"/>
  <c r="D534" i="7"/>
  <c r="C534" i="7"/>
  <c r="G533" i="7"/>
  <c r="G532" i="7"/>
  <c r="G531" i="7"/>
  <c r="F530" i="7"/>
  <c r="E530" i="7"/>
  <c r="D530" i="7"/>
  <c r="C530" i="7"/>
  <c r="G529" i="7"/>
  <c r="G528" i="7"/>
  <c r="G527" i="7"/>
  <c r="F526" i="7"/>
  <c r="E526" i="7"/>
  <c r="D526" i="7"/>
  <c r="C526" i="7"/>
  <c r="G525" i="7"/>
  <c r="G524" i="7"/>
  <c r="G523" i="7"/>
  <c r="F522" i="7"/>
  <c r="E522" i="7"/>
  <c r="D522" i="7"/>
  <c r="C522" i="7"/>
  <c r="G521" i="7"/>
  <c r="G520" i="7"/>
  <c r="G519" i="7"/>
  <c r="F518" i="7"/>
  <c r="E518" i="7"/>
  <c r="D518" i="7"/>
  <c r="C518" i="7"/>
  <c r="G517" i="7"/>
  <c r="G516" i="7"/>
  <c r="G515" i="7"/>
  <c r="F506" i="7"/>
  <c r="E506" i="7"/>
  <c r="D506" i="7"/>
  <c r="C506" i="7"/>
  <c r="G505" i="7"/>
  <c r="G504" i="7"/>
  <c r="G503" i="7"/>
  <c r="F502" i="7"/>
  <c r="E502" i="7"/>
  <c r="D502" i="7"/>
  <c r="C502" i="7"/>
  <c r="G501" i="7"/>
  <c r="G500" i="7"/>
  <c r="G499" i="7"/>
  <c r="F498" i="7"/>
  <c r="E498" i="7"/>
  <c r="D498" i="7"/>
  <c r="C498" i="7"/>
  <c r="G497" i="7"/>
  <c r="G496" i="7"/>
  <c r="G495" i="7"/>
  <c r="F494" i="7"/>
  <c r="E494" i="7"/>
  <c r="D494" i="7"/>
  <c r="C494" i="7"/>
  <c r="G493" i="7"/>
  <c r="G492" i="7"/>
  <c r="G491" i="7"/>
  <c r="G782" i="7" l="1"/>
  <c r="G498" i="7"/>
  <c r="G518" i="7"/>
  <c r="G522" i="7"/>
  <c r="G538" i="7"/>
  <c r="G554" i="7"/>
  <c r="G570" i="7"/>
  <c r="G586" i="7"/>
  <c r="G602" i="7"/>
  <c r="G618" i="7"/>
  <c r="G634" i="7"/>
  <c r="G650" i="7"/>
  <c r="G666" i="7"/>
  <c r="G682" i="7"/>
  <c r="G698" i="7"/>
  <c r="G714" i="7"/>
  <c r="G730" i="7"/>
  <c r="G746" i="7"/>
  <c r="G762" i="7"/>
  <c r="G778" i="7"/>
  <c r="G794" i="7"/>
  <c r="G774" i="7"/>
  <c r="G790" i="7"/>
  <c r="G494" i="7"/>
  <c r="G534" i="7"/>
  <c r="G550" i="7"/>
  <c r="G566" i="7"/>
  <c r="G582" i="7"/>
  <c r="G598" i="7"/>
  <c r="G614" i="7"/>
  <c r="G630" i="7"/>
  <c r="G646" i="7"/>
  <c r="G662" i="7"/>
  <c r="G678" i="7"/>
  <c r="G694" i="7"/>
  <c r="G710" i="7"/>
  <c r="G726" i="7"/>
  <c r="G742" i="7"/>
  <c r="G758" i="7"/>
  <c r="G506" i="7"/>
  <c r="G530" i="7"/>
  <c r="G546" i="7"/>
  <c r="G562" i="7"/>
  <c r="G578" i="7"/>
  <c r="G594" i="7"/>
  <c r="G610" i="7"/>
  <c r="G626" i="7"/>
  <c r="G642" i="7"/>
  <c r="G658" i="7"/>
  <c r="G674" i="7"/>
  <c r="G690" i="7"/>
  <c r="G706" i="7"/>
  <c r="G722" i="7"/>
  <c r="G738" i="7"/>
  <c r="G754" i="7"/>
  <c r="G770" i="7"/>
  <c r="G502" i="7"/>
  <c r="G526" i="7"/>
  <c r="G542" i="7"/>
  <c r="G558" i="7"/>
  <c r="G574" i="7"/>
  <c r="G590" i="7"/>
  <c r="G606" i="7"/>
  <c r="G622" i="7"/>
  <c r="G638" i="7"/>
  <c r="G654" i="7"/>
  <c r="G670" i="7"/>
  <c r="G686" i="7"/>
  <c r="G702" i="7"/>
  <c r="G718" i="7"/>
  <c r="G734" i="7"/>
  <c r="G750" i="7"/>
  <c r="G766" i="7"/>
  <c r="H33" i="4"/>
  <c r="H34" i="4"/>
  <c r="H35" i="4"/>
  <c r="H32" i="4"/>
  <c r="H28" i="4"/>
  <c r="H29" i="4"/>
  <c r="H30" i="4"/>
  <c r="H27" i="4"/>
  <c r="H13" i="4"/>
  <c r="H14" i="4"/>
  <c r="H15" i="4"/>
  <c r="H12" i="4"/>
  <c r="E6" i="6" l="1"/>
  <c r="D10" i="6"/>
  <c r="F6" i="6"/>
  <c r="N39" i="12"/>
  <c r="F40" i="4" l="1"/>
  <c r="F39" i="4"/>
  <c r="F38" i="4"/>
  <c r="F37" i="4"/>
  <c r="F25" i="4"/>
  <c r="F24" i="4"/>
  <c r="F23" i="4"/>
  <c r="F22" i="4"/>
  <c r="F20" i="4"/>
  <c r="F19" i="4"/>
  <c r="F18" i="4"/>
  <c r="F17" i="4"/>
  <c r="F514" i="7"/>
  <c r="E514" i="7"/>
  <c r="D514" i="7"/>
  <c r="C514" i="7"/>
  <c r="G513" i="7"/>
  <c r="G512" i="7"/>
  <c r="G511" i="7"/>
  <c r="F510" i="7"/>
  <c r="E510" i="7"/>
  <c r="D510" i="7"/>
  <c r="C510" i="7"/>
  <c r="G509" i="7"/>
  <c r="G508" i="7"/>
  <c r="G507" i="7"/>
  <c r="F490" i="7"/>
  <c r="E490" i="7"/>
  <c r="D490" i="7"/>
  <c r="C490" i="7"/>
  <c r="G489" i="7"/>
  <c r="G488" i="7"/>
  <c r="G487" i="7"/>
  <c r="F486" i="7"/>
  <c r="E486" i="7"/>
  <c r="D486" i="7"/>
  <c r="C486" i="7"/>
  <c r="G485" i="7"/>
  <c r="G484" i="7"/>
  <c r="G483" i="7"/>
  <c r="F482" i="7"/>
  <c r="E482" i="7"/>
  <c r="D482" i="7"/>
  <c r="C482" i="7"/>
  <c r="G481" i="7"/>
  <c r="G480" i="7"/>
  <c r="G479" i="7"/>
  <c r="F478" i="7"/>
  <c r="E478" i="7"/>
  <c r="D478" i="7"/>
  <c r="C478" i="7"/>
  <c r="G477" i="7"/>
  <c r="G476" i="7"/>
  <c r="G475" i="7"/>
  <c r="F474" i="7"/>
  <c r="E474" i="7"/>
  <c r="D474" i="7"/>
  <c r="C474" i="7"/>
  <c r="G473" i="7"/>
  <c r="G472" i="7"/>
  <c r="G471" i="7"/>
  <c r="F470" i="7"/>
  <c r="E470" i="7"/>
  <c r="D470" i="7"/>
  <c r="C470" i="7"/>
  <c r="G469" i="7"/>
  <c r="G468" i="7"/>
  <c r="G467" i="7"/>
  <c r="F466" i="7"/>
  <c r="E466" i="7"/>
  <c r="D466" i="7"/>
  <c r="C466" i="7"/>
  <c r="G465" i="7"/>
  <c r="G464" i="7"/>
  <c r="G463" i="7"/>
  <c r="F462" i="7"/>
  <c r="E462" i="7"/>
  <c r="D462" i="7"/>
  <c r="C462" i="7"/>
  <c r="G461" i="7"/>
  <c r="G460" i="7"/>
  <c r="G459" i="7"/>
  <c r="F458" i="7"/>
  <c r="E458" i="7"/>
  <c r="D458" i="7"/>
  <c r="C458" i="7"/>
  <c r="G457" i="7"/>
  <c r="G456" i="7"/>
  <c r="G455" i="7"/>
  <c r="F454" i="7"/>
  <c r="E454" i="7"/>
  <c r="D454" i="7"/>
  <c r="C454" i="7"/>
  <c r="G453" i="7"/>
  <c r="G452" i="7"/>
  <c r="G451" i="7"/>
  <c r="F450" i="7"/>
  <c r="E450" i="7"/>
  <c r="D450" i="7"/>
  <c r="C450" i="7"/>
  <c r="G449" i="7"/>
  <c r="G448" i="7"/>
  <c r="G447" i="7"/>
  <c r="F446" i="7"/>
  <c r="E446" i="7"/>
  <c r="D446" i="7"/>
  <c r="C446" i="7"/>
  <c r="G445" i="7"/>
  <c r="G444" i="7"/>
  <c r="G443" i="7"/>
  <c r="F442" i="7"/>
  <c r="E442" i="7"/>
  <c r="D442" i="7"/>
  <c r="C442" i="7"/>
  <c r="G441" i="7"/>
  <c r="G440" i="7"/>
  <c r="G439" i="7"/>
  <c r="F438" i="7"/>
  <c r="E438" i="7"/>
  <c r="D438" i="7"/>
  <c r="C438" i="7"/>
  <c r="G437" i="7"/>
  <c r="G436" i="7"/>
  <c r="G435" i="7"/>
  <c r="F434" i="7"/>
  <c r="E434" i="7"/>
  <c r="D434" i="7"/>
  <c r="C434" i="7"/>
  <c r="G433" i="7"/>
  <c r="G432" i="7"/>
  <c r="G431" i="7"/>
  <c r="F430" i="7"/>
  <c r="E430" i="7"/>
  <c r="D430" i="7"/>
  <c r="C430" i="7"/>
  <c r="G429" i="7"/>
  <c r="G428" i="7"/>
  <c r="G427" i="7"/>
  <c r="F426" i="7"/>
  <c r="E426" i="7"/>
  <c r="D426" i="7"/>
  <c r="C426" i="7"/>
  <c r="G425" i="7"/>
  <c r="G424" i="7"/>
  <c r="G423" i="7"/>
  <c r="F422" i="7"/>
  <c r="E422" i="7"/>
  <c r="D422" i="7"/>
  <c r="C422" i="7"/>
  <c r="G421" i="7"/>
  <c r="G420" i="7"/>
  <c r="G419" i="7"/>
  <c r="F418" i="7"/>
  <c r="E418" i="7"/>
  <c r="D418" i="7"/>
  <c r="C418" i="7"/>
  <c r="G417" i="7"/>
  <c r="G416" i="7"/>
  <c r="G415" i="7"/>
  <c r="F414" i="7"/>
  <c r="E414" i="7"/>
  <c r="D414" i="7"/>
  <c r="C414" i="7"/>
  <c r="G413" i="7"/>
  <c r="G412" i="7"/>
  <c r="G411" i="7"/>
  <c r="F410" i="7"/>
  <c r="E410" i="7"/>
  <c r="D410" i="7"/>
  <c r="C410" i="7"/>
  <c r="G409" i="7"/>
  <c r="G408" i="7"/>
  <c r="G407" i="7"/>
  <c r="F406" i="7"/>
  <c r="E406" i="7"/>
  <c r="D406" i="7"/>
  <c r="C406" i="7"/>
  <c r="G405" i="7"/>
  <c r="G404" i="7"/>
  <c r="G403" i="7"/>
  <c r="F402" i="7"/>
  <c r="E402" i="7"/>
  <c r="D402" i="7"/>
  <c r="C402" i="7"/>
  <c r="G401" i="7"/>
  <c r="G400" i="7"/>
  <c r="G399" i="7"/>
  <c r="F398" i="7"/>
  <c r="E398" i="7"/>
  <c r="D398" i="7"/>
  <c r="C398" i="7"/>
  <c r="G397" i="7"/>
  <c r="G396" i="7"/>
  <c r="G395" i="7"/>
  <c r="F394" i="7"/>
  <c r="E394" i="7"/>
  <c r="D394" i="7"/>
  <c r="C394" i="7"/>
  <c r="G393" i="7"/>
  <c r="G392" i="7"/>
  <c r="G391" i="7"/>
  <c r="F390" i="7"/>
  <c r="E390" i="7"/>
  <c r="D390" i="7"/>
  <c r="C390" i="7"/>
  <c r="G389" i="7"/>
  <c r="G388" i="7"/>
  <c r="G387" i="7"/>
  <c r="F386" i="7"/>
  <c r="E386" i="7"/>
  <c r="D386" i="7"/>
  <c r="C386" i="7"/>
  <c r="G385" i="7"/>
  <c r="G384" i="7"/>
  <c r="G383" i="7"/>
  <c r="F382" i="7"/>
  <c r="E382" i="7"/>
  <c r="D382" i="7"/>
  <c r="C382" i="7"/>
  <c r="G381" i="7"/>
  <c r="G380" i="7"/>
  <c r="G379" i="7"/>
  <c r="F378" i="7"/>
  <c r="E378" i="7"/>
  <c r="D378" i="7"/>
  <c r="C378" i="7"/>
  <c r="G377" i="7"/>
  <c r="G376" i="7"/>
  <c r="G375" i="7"/>
  <c r="F374" i="7"/>
  <c r="E374" i="7"/>
  <c r="D374" i="7"/>
  <c r="C374" i="7"/>
  <c r="G373" i="7"/>
  <c r="G372" i="7"/>
  <c r="G371" i="7"/>
  <c r="F370" i="7"/>
  <c r="E370" i="7"/>
  <c r="D370" i="7"/>
  <c r="C370" i="7"/>
  <c r="G369" i="7"/>
  <c r="G368" i="7"/>
  <c r="G367" i="7"/>
  <c r="F366" i="7"/>
  <c r="E366" i="7"/>
  <c r="D366" i="7"/>
  <c r="C366" i="7"/>
  <c r="G365" i="7"/>
  <c r="G364" i="7"/>
  <c r="G363" i="7"/>
  <c r="F362" i="7"/>
  <c r="E362" i="7"/>
  <c r="D362" i="7"/>
  <c r="C362" i="7"/>
  <c r="G361" i="7"/>
  <c r="G360" i="7"/>
  <c r="G359" i="7"/>
  <c r="F358" i="7"/>
  <c r="E358" i="7"/>
  <c r="D358" i="7"/>
  <c r="C358" i="7"/>
  <c r="G357" i="7"/>
  <c r="G356" i="7"/>
  <c r="G355" i="7"/>
  <c r="F354" i="7"/>
  <c r="E354" i="7"/>
  <c r="D354" i="7"/>
  <c r="C354" i="7"/>
  <c r="G353" i="7"/>
  <c r="G352" i="7"/>
  <c r="G351" i="7"/>
  <c r="F350" i="7"/>
  <c r="E350" i="7"/>
  <c r="D350" i="7"/>
  <c r="C350" i="7"/>
  <c r="G349" i="7"/>
  <c r="G348" i="7"/>
  <c r="G347" i="7"/>
  <c r="F346" i="7"/>
  <c r="E346" i="7"/>
  <c r="D346" i="7"/>
  <c r="C346" i="7"/>
  <c r="G345" i="7"/>
  <c r="G344" i="7"/>
  <c r="G343" i="7"/>
  <c r="F342" i="7"/>
  <c r="E342" i="7"/>
  <c r="D342" i="7"/>
  <c r="C342" i="7"/>
  <c r="G341" i="7"/>
  <c r="G340" i="7"/>
  <c r="G339" i="7"/>
  <c r="F338" i="7"/>
  <c r="E338" i="7"/>
  <c r="D338" i="7"/>
  <c r="C338" i="7"/>
  <c r="G337" i="7"/>
  <c r="G336" i="7"/>
  <c r="G335" i="7"/>
  <c r="F334" i="7"/>
  <c r="E334" i="7"/>
  <c r="D334" i="7"/>
  <c r="C334" i="7"/>
  <c r="G333" i="7"/>
  <c r="G332" i="7"/>
  <c r="G331" i="7"/>
  <c r="F330" i="7"/>
  <c r="E330" i="7"/>
  <c r="D330" i="7"/>
  <c r="C330" i="7"/>
  <c r="G329" i="7"/>
  <c r="G328" i="7"/>
  <c r="G327" i="7"/>
  <c r="F326" i="7"/>
  <c r="E326" i="7"/>
  <c r="D326" i="7"/>
  <c r="C326" i="7"/>
  <c r="G325" i="7"/>
  <c r="G324" i="7"/>
  <c r="G323" i="7"/>
  <c r="F322" i="7"/>
  <c r="E322" i="7"/>
  <c r="D322" i="7"/>
  <c r="C322" i="7"/>
  <c r="G321" i="7"/>
  <c r="G320" i="7"/>
  <c r="G319" i="7"/>
  <c r="F318" i="7"/>
  <c r="E318" i="7"/>
  <c r="D318" i="7"/>
  <c r="C318" i="7"/>
  <c r="G317" i="7"/>
  <c r="G316" i="7"/>
  <c r="G315" i="7"/>
  <c r="F314" i="7"/>
  <c r="E314" i="7"/>
  <c r="D314" i="7"/>
  <c r="C314" i="7"/>
  <c r="G313" i="7"/>
  <c r="G312" i="7"/>
  <c r="G311" i="7"/>
  <c r="F310" i="7"/>
  <c r="E310" i="7"/>
  <c r="D310" i="7"/>
  <c r="C310" i="7"/>
  <c r="G309" i="7"/>
  <c r="G308" i="7"/>
  <c r="G307" i="7"/>
  <c r="F306" i="7"/>
  <c r="E306" i="7"/>
  <c r="D306" i="7"/>
  <c r="C306" i="7"/>
  <c r="G305" i="7"/>
  <c r="G304" i="7"/>
  <c r="G303" i="7"/>
  <c r="F302" i="7"/>
  <c r="E302" i="7"/>
  <c r="D302" i="7"/>
  <c r="C302" i="7"/>
  <c r="G301" i="7"/>
  <c r="G300" i="7"/>
  <c r="G299" i="7"/>
  <c r="F298" i="7"/>
  <c r="E298" i="7"/>
  <c r="D298" i="7"/>
  <c r="C298" i="7"/>
  <c r="G297" i="7"/>
  <c r="G296" i="7"/>
  <c r="G295" i="7"/>
  <c r="F294" i="7"/>
  <c r="E294" i="7"/>
  <c r="D294" i="7"/>
  <c r="C294" i="7"/>
  <c r="G293" i="7"/>
  <c r="G292" i="7"/>
  <c r="G291" i="7"/>
  <c r="F290" i="7"/>
  <c r="E290" i="7"/>
  <c r="D290" i="7"/>
  <c r="C290" i="7"/>
  <c r="G289" i="7"/>
  <c r="G288" i="7"/>
  <c r="G287" i="7"/>
  <c r="F286" i="7"/>
  <c r="E286" i="7"/>
  <c r="D286" i="7"/>
  <c r="C286" i="7"/>
  <c r="G285" i="7"/>
  <c r="G284" i="7"/>
  <c r="G283" i="7"/>
  <c r="F282" i="7"/>
  <c r="E282" i="7"/>
  <c r="D282" i="7"/>
  <c r="C282" i="7"/>
  <c r="G281" i="7"/>
  <c r="G280" i="7"/>
  <c r="G279" i="7"/>
  <c r="F278" i="7"/>
  <c r="E278" i="7"/>
  <c r="D278" i="7"/>
  <c r="C278" i="7"/>
  <c r="G277" i="7"/>
  <c r="G276" i="7"/>
  <c r="G275" i="7"/>
  <c r="F274" i="7"/>
  <c r="E274" i="7"/>
  <c r="D274" i="7"/>
  <c r="C274" i="7"/>
  <c r="G273" i="7"/>
  <c r="G272" i="7"/>
  <c r="G271" i="7"/>
  <c r="F270" i="7"/>
  <c r="E270" i="7"/>
  <c r="D270" i="7"/>
  <c r="C270" i="7"/>
  <c r="G269" i="7"/>
  <c r="G268" i="7"/>
  <c r="G267" i="7"/>
  <c r="F266" i="7"/>
  <c r="E266" i="7"/>
  <c r="D266" i="7"/>
  <c r="C266" i="7"/>
  <c r="G265" i="7"/>
  <c r="G264" i="7"/>
  <c r="G263" i="7"/>
  <c r="F262" i="7"/>
  <c r="E262" i="7"/>
  <c r="D262" i="7"/>
  <c r="C262" i="7"/>
  <c r="G261" i="7"/>
  <c r="G260" i="7"/>
  <c r="G259" i="7"/>
  <c r="F258" i="7"/>
  <c r="E258" i="7"/>
  <c r="D258" i="7"/>
  <c r="C258" i="7"/>
  <c r="G257" i="7"/>
  <c r="G256" i="7"/>
  <c r="G255" i="7"/>
  <c r="F254" i="7"/>
  <c r="E254" i="7"/>
  <c r="D254" i="7"/>
  <c r="C254" i="7"/>
  <c r="G253" i="7"/>
  <c r="G252" i="7"/>
  <c r="G251" i="7"/>
  <c r="F250" i="7"/>
  <c r="E250" i="7"/>
  <c r="D250" i="7"/>
  <c r="C250" i="7"/>
  <c r="G249" i="7"/>
  <c r="G248" i="7"/>
  <c r="G247" i="7"/>
  <c r="F246" i="7"/>
  <c r="E246" i="7"/>
  <c r="D246" i="7"/>
  <c r="C246" i="7"/>
  <c r="G245" i="7"/>
  <c r="G244" i="7"/>
  <c r="G243" i="7"/>
  <c r="F242" i="7"/>
  <c r="E242" i="7"/>
  <c r="D242" i="7"/>
  <c r="C242" i="7"/>
  <c r="G241" i="7"/>
  <c r="G240" i="7"/>
  <c r="G239" i="7"/>
  <c r="F238" i="7"/>
  <c r="E238" i="7"/>
  <c r="D238" i="7"/>
  <c r="C238" i="7"/>
  <c r="G237" i="7"/>
  <c r="G236" i="7"/>
  <c r="G235" i="7"/>
  <c r="F234" i="7"/>
  <c r="E234" i="7"/>
  <c r="D234" i="7"/>
  <c r="C234" i="7"/>
  <c r="G233" i="7"/>
  <c r="G232" i="7"/>
  <c r="G231" i="7"/>
  <c r="F230" i="7"/>
  <c r="E230" i="7"/>
  <c r="D230" i="7"/>
  <c r="C230" i="7"/>
  <c r="G229" i="7"/>
  <c r="G228" i="7"/>
  <c r="G227" i="7"/>
  <c r="F226" i="7"/>
  <c r="E226" i="7"/>
  <c r="D226" i="7"/>
  <c r="C226" i="7"/>
  <c r="G225" i="7"/>
  <c r="G224" i="7"/>
  <c r="G223" i="7"/>
  <c r="F222" i="7"/>
  <c r="E222" i="7"/>
  <c r="D222" i="7"/>
  <c r="C222" i="7"/>
  <c r="G221" i="7"/>
  <c r="G220" i="7"/>
  <c r="G219" i="7"/>
  <c r="F218" i="7"/>
  <c r="E218" i="7"/>
  <c r="D218" i="7"/>
  <c r="C218" i="7"/>
  <c r="G217" i="7"/>
  <c r="G216" i="7"/>
  <c r="G215" i="7"/>
  <c r="F214" i="7"/>
  <c r="E214" i="7"/>
  <c r="D214" i="7"/>
  <c r="C214" i="7"/>
  <c r="G213" i="7"/>
  <c r="G212" i="7"/>
  <c r="G211" i="7"/>
  <c r="F210" i="7"/>
  <c r="E210" i="7"/>
  <c r="D210" i="7"/>
  <c r="C210" i="7"/>
  <c r="G209" i="7"/>
  <c r="G208" i="7"/>
  <c r="G207" i="7"/>
  <c r="F206" i="7"/>
  <c r="E206" i="7"/>
  <c r="D206" i="7"/>
  <c r="C206" i="7"/>
  <c r="G205" i="7"/>
  <c r="G204" i="7"/>
  <c r="G203" i="7"/>
  <c r="F202" i="7"/>
  <c r="E202" i="7"/>
  <c r="D202" i="7"/>
  <c r="C202" i="7"/>
  <c r="G201" i="7"/>
  <c r="G200" i="7"/>
  <c r="G199" i="7"/>
  <c r="F198" i="7"/>
  <c r="E198" i="7"/>
  <c r="D198" i="7"/>
  <c r="C198" i="7"/>
  <c r="G197" i="7"/>
  <c r="G196" i="7"/>
  <c r="G195" i="7"/>
  <c r="F194" i="7"/>
  <c r="E194" i="7"/>
  <c r="D194" i="7"/>
  <c r="C194" i="7"/>
  <c r="G193" i="7"/>
  <c r="G192" i="7"/>
  <c r="G191" i="7"/>
  <c r="F190" i="7"/>
  <c r="E190" i="7"/>
  <c r="D190" i="7"/>
  <c r="C190" i="7"/>
  <c r="G189" i="7"/>
  <c r="G188" i="7"/>
  <c r="G187" i="7"/>
  <c r="F186" i="7"/>
  <c r="E186" i="7"/>
  <c r="D186" i="7"/>
  <c r="C186" i="7"/>
  <c r="G185" i="7"/>
  <c r="G184" i="7"/>
  <c r="G183" i="7"/>
  <c r="F182" i="7"/>
  <c r="E182" i="7"/>
  <c r="D182" i="7"/>
  <c r="C182" i="7"/>
  <c r="G181" i="7"/>
  <c r="G180" i="7"/>
  <c r="G179" i="7"/>
  <c r="F178" i="7"/>
  <c r="E178" i="7"/>
  <c r="D178" i="7"/>
  <c r="C178" i="7"/>
  <c r="G177" i="7"/>
  <c r="G176" i="7"/>
  <c r="G175" i="7"/>
  <c r="F174" i="7"/>
  <c r="E174" i="7"/>
  <c r="D174" i="7"/>
  <c r="C174" i="7"/>
  <c r="G173" i="7"/>
  <c r="G172" i="7"/>
  <c r="G171" i="7"/>
  <c r="F170" i="7"/>
  <c r="E170" i="7"/>
  <c r="D170" i="7"/>
  <c r="C170" i="7"/>
  <c r="G169" i="7"/>
  <c r="G168" i="7"/>
  <c r="G167" i="7"/>
  <c r="F166" i="7"/>
  <c r="E166" i="7"/>
  <c r="D166" i="7"/>
  <c r="C166" i="7"/>
  <c r="G165" i="7"/>
  <c r="G164" i="7"/>
  <c r="G163" i="7"/>
  <c r="F162" i="7"/>
  <c r="E162" i="7"/>
  <c r="D162" i="7"/>
  <c r="C162" i="7"/>
  <c r="G161" i="7"/>
  <c r="G160" i="7"/>
  <c r="G159" i="7"/>
  <c r="F158" i="7"/>
  <c r="E158" i="7"/>
  <c r="D158" i="7"/>
  <c r="C158" i="7"/>
  <c r="G157" i="7"/>
  <c r="G156" i="7"/>
  <c r="G155" i="7"/>
  <c r="F154" i="7"/>
  <c r="E154" i="7"/>
  <c r="D154" i="7"/>
  <c r="C154" i="7"/>
  <c r="G153" i="7"/>
  <c r="G152" i="7"/>
  <c r="G151" i="7"/>
  <c r="F150" i="7"/>
  <c r="E150" i="7"/>
  <c r="D150" i="7"/>
  <c r="C150" i="7"/>
  <c r="G149" i="7"/>
  <c r="G148" i="7"/>
  <c r="G147" i="7"/>
  <c r="F146" i="7"/>
  <c r="E146" i="7"/>
  <c r="D146" i="7"/>
  <c r="C146" i="7"/>
  <c r="G145" i="7"/>
  <c r="G144" i="7"/>
  <c r="G143" i="7"/>
  <c r="F142" i="7"/>
  <c r="E142" i="7"/>
  <c r="D142" i="7"/>
  <c r="C142" i="7"/>
  <c r="G141" i="7"/>
  <c r="G140" i="7"/>
  <c r="G139" i="7"/>
  <c r="F138" i="7"/>
  <c r="E138" i="7"/>
  <c r="D138" i="7"/>
  <c r="C138" i="7"/>
  <c r="G137" i="7"/>
  <c r="G136" i="7"/>
  <c r="G135" i="7"/>
  <c r="F134" i="7"/>
  <c r="E134" i="7"/>
  <c r="D134" i="7"/>
  <c r="C134" i="7"/>
  <c r="G133" i="7"/>
  <c r="G132" i="7"/>
  <c r="G131" i="7"/>
  <c r="F130" i="7"/>
  <c r="E130" i="7"/>
  <c r="D130" i="7"/>
  <c r="C130" i="7"/>
  <c r="G129" i="7"/>
  <c r="G128" i="7"/>
  <c r="G127" i="7"/>
  <c r="F126" i="7"/>
  <c r="E126" i="7"/>
  <c r="D126" i="7"/>
  <c r="C126" i="7"/>
  <c r="G125" i="7"/>
  <c r="G124" i="7"/>
  <c r="G123" i="7"/>
  <c r="F122" i="7"/>
  <c r="E122" i="7"/>
  <c r="D122" i="7"/>
  <c r="C122" i="7"/>
  <c r="G121" i="7"/>
  <c r="G120" i="7"/>
  <c r="G119" i="7"/>
  <c r="F118" i="7"/>
  <c r="E118" i="7"/>
  <c r="D118" i="7"/>
  <c r="C118" i="7"/>
  <c r="G117" i="7"/>
  <c r="G116" i="7"/>
  <c r="G115" i="7"/>
  <c r="F114" i="7"/>
  <c r="E114" i="7"/>
  <c r="D114" i="7"/>
  <c r="C114" i="7"/>
  <c r="G113" i="7"/>
  <c r="G112" i="7"/>
  <c r="G111" i="7"/>
  <c r="F110" i="7"/>
  <c r="E110" i="7"/>
  <c r="D110" i="7"/>
  <c r="C110" i="7"/>
  <c r="G109" i="7"/>
  <c r="G108" i="7"/>
  <c r="G107" i="7"/>
  <c r="F106" i="7"/>
  <c r="E106" i="7"/>
  <c r="D106" i="7"/>
  <c r="C106" i="7"/>
  <c r="G105" i="7"/>
  <c r="G104" i="7"/>
  <c r="G103" i="7"/>
  <c r="F102" i="7"/>
  <c r="E102" i="7"/>
  <c r="D102" i="7"/>
  <c r="C102" i="7"/>
  <c r="G101" i="7"/>
  <c r="G100" i="7"/>
  <c r="G99" i="7"/>
  <c r="F98" i="7"/>
  <c r="E98" i="7"/>
  <c r="D98" i="7"/>
  <c r="C98" i="7"/>
  <c r="G97" i="7"/>
  <c r="G96" i="7"/>
  <c r="G95" i="7"/>
  <c r="F94" i="7"/>
  <c r="E94" i="7"/>
  <c r="D94" i="7"/>
  <c r="C94" i="7"/>
  <c r="G93" i="7"/>
  <c r="G92" i="7"/>
  <c r="G91" i="7"/>
  <c r="F90" i="7"/>
  <c r="E90" i="7"/>
  <c r="D90" i="7"/>
  <c r="C90" i="7"/>
  <c r="G89" i="7"/>
  <c r="G88" i="7"/>
  <c r="G87" i="7"/>
  <c r="F86" i="7"/>
  <c r="E86" i="7"/>
  <c r="D86" i="7"/>
  <c r="C86" i="7"/>
  <c r="G85" i="7"/>
  <c r="G84" i="7"/>
  <c r="G83" i="7"/>
  <c r="F82" i="7"/>
  <c r="E82" i="7"/>
  <c r="D82" i="7"/>
  <c r="C82" i="7"/>
  <c r="G81" i="7"/>
  <c r="G80" i="7"/>
  <c r="G79" i="7"/>
  <c r="F78" i="7"/>
  <c r="E78" i="7"/>
  <c r="D78" i="7"/>
  <c r="C78" i="7"/>
  <c r="F74" i="7"/>
  <c r="E74" i="7"/>
  <c r="D74" i="7"/>
  <c r="C74" i="7"/>
  <c r="G73" i="7"/>
  <c r="G72" i="7"/>
  <c r="G71" i="7"/>
  <c r="F70" i="7"/>
  <c r="E70" i="7"/>
  <c r="D70" i="7"/>
  <c r="C70" i="7"/>
  <c r="G69" i="7"/>
  <c r="G68" i="7"/>
  <c r="G67" i="7"/>
  <c r="F66" i="7"/>
  <c r="E66" i="7"/>
  <c r="D66" i="7"/>
  <c r="C66" i="7"/>
  <c r="G65" i="7"/>
  <c r="G64" i="7"/>
  <c r="G63" i="7"/>
  <c r="F62" i="7"/>
  <c r="E62" i="7"/>
  <c r="D62" i="7"/>
  <c r="C62" i="7"/>
  <c r="G61" i="7"/>
  <c r="G60" i="7"/>
  <c r="G59" i="7"/>
  <c r="F58" i="7"/>
  <c r="E58" i="7"/>
  <c r="D58" i="7"/>
  <c r="C58" i="7"/>
  <c r="G57" i="7"/>
  <c r="G56" i="7"/>
  <c r="G55" i="7"/>
  <c r="F54" i="7"/>
  <c r="E54" i="7"/>
  <c r="D54" i="7"/>
  <c r="C54" i="7"/>
  <c r="G53" i="7"/>
  <c r="G52" i="7"/>
  <c r="G51" i="7"/>
  <c r="F50" i="7"/>
  <c r="E50" i="7"/>
  <c r="D50" i="7"/>
  <c r="C50" i="7"/>
  <c r="G49" i="7"/>
  <c r="G48" i="7"/>
  <c r="G47" i="7"/>
  <c r="F46" i="7"/>
  <c r="E46" i="7"/>
  <c r="D46" i="7"/>
  <c r="C46" i="7"/>
  <c r="G45" i="7"/>
  <c r="G44" i="7"/>
  <c r="G43" i="7"/>
  <c r="F42" i="7"/>
  <c r="E42" i="7"/>
  <c r="D42" i="7"/>
  <c r="C42" i="7"/>
  <c r="G41" i="7"/>
  <c r="G40" i="7"/>
  <c r="G39" i="7"/>
  <c r="F38" i="7"/>
  <c r="E38" i="7"/>
  <c r="D38" i="7"/>
  <c r="C38" i="7"/>
  <c r="G37" i="7"/>
  <c r="G36" i="7"/>
  <c r="G35" i="7"/>
  <c r="F34" i="7"/>
  <c r="E34" i="7"/>
  <c r="D34" i="7"/>
  <c r="C34" i="7"/>
  <c r="G33" i="7"/>
  <c r="G32" i="7"/>
  <c r="G31" i="7"/>
  <c r="F30" i="7"/>
  <c r="E30" i="7"/>
  <c r="D30" i="7"/>
  <c r="C30" i="7"/>
  <c r="G29" i="7"/>
  <c r="G28" i="7"/>
  <c r="G27" i="7"/>
  <c r="F26" i="7"/>
  <c r="E26" i="7"/>
  <c r="D26" i="7"/>
  <c r="C26" i="7"/>
  <c r="G25" i="7"/>
  <c r="G23" i="7"/>
  <c r="F22" i="7"/>
  <c r="E22" i="7"/>
  <c r="D22" i="7"/>
  <c r="C22" i="7"/>
  <c r="G21" i="7"/>
  <c r="G20" i="7"/>
  <c r="G19" i="7"/>
  <c r="F18" i="7"/>
  <c r="E18" i="7"/>
  <c r="D18" i="7"/>
  <c r="C18" i="7"/>
  <c r="G17" i="7"/>
  <c r="G16" i="7"/>
  <c r="F14" i="7"/>
  <c r="E14" i="7"/>
  <c r="D14" i="7"/>
  <c r="C14" i="7"/>
  <c r="G13" i="7"/>
  <c r="G12" i="7"/>
  <c r="F10" i="7"/>
  <c r="E10" i="7"/>
  <c r="D10" i="7"/>
  <c r="C10" i="7"/>
  <c r="G9" i="7"/>
  <c r="G8" i="7"/>
  <c r="G7" i="7"/>
  <c r="F6" i="7"/>
  <c r="E6" i="7"/>
  <c r="D6" i="7"/>
  <c r="C6" i="7"/>
  <c r="G5" i="7"/>
  <c r="G4" i="7"/>
  <c r="G3" i="7"/>
  <c r="F498" i="6"/>
  <c r="E498" i="6"/>
  <c r="D498" i="6"/>
  <c r="C498" i="6"/>
  <c r="G497" i="6"/>
  <c r="G496" i="6"/>
  <c r="G495" i="6"/>
  <c r="F494" i="6"/>
  <c r="E494" i="6"/>
  <c r="D494" i="6"/>
  <c r="C494" i="6"/>
  <c r="G493" i="6"/>
  <c r="G492" i="6"/>
  <c r="G491" i="6"/>
  <c r="F490" i="6"/>
  <c r="E490" i="6"/>
  <c r="D490" i="6"/>
  <c r="C490" i="6"/>
  <c r="G489" i="6"/>
  <c r="G488" i="6"/>
  <c r="G487" i="6"/>
  <c r="F486" i="6"/>
  <c r="E486" i="6"/>
  <c r="D486" i="6"/>
  <c r="C486" i="6"/>
  <c r="G485" i="6"/>
  <c r="G484" i="6"/>
  <c r="G483" i="6"/>
  <c r="F482" i="6"/>
  <c r="E482" i="6"/>
  <c r="D482" i="6"/>
  <c r="C482" i="6"/>
  <c r="G481" i="6"/>
  <c r="G480" i="6"/>
  <c r="G479" i="6"/>
  <c r="F478" i="6"/>
  <c r="E478" i="6"/>
  <c r="D478" i="6"/>
  <c r="C478" i="6"/>
  <c r="G477" i="6"/>
  <c r="G476" i="6"/>
  <c r="G475" i="6"/>
  <c r="F474" i="6"/>
  <c r="E474" i="6"/>
  <c r="D474" i="6"/>
  <c r="C474" i="6"/>
  <c r="G473" i="6"/>
  <c r="G472" i="6"/>
  <c r="G471" i="6"/>
  <c r="F470" i="6"/>
  <c r="E470" i="6"/>
  <c r="D470" i="6"/>
  <c r="C470" i="6"/>
  <c r="G469" i="6"/>
  <c r="G468" i="6"/>
  <c r="G467" i="6"/>
  <c r="F466" i="6"/>
  <c r="E466" i="6"/>
  <c r="D466" i="6"/>
  <c r="C466" i="6"/>
  <c r="G465" i="6"/>
  <c r="G464" i="6"/>
  <c r="G463" i="6"/>
  <c r="F462" i="6"/>
  <c r="E462" i="6"/>
  <c r="D462" i="6"/>
  <c r="C462" i="6"/>
  <c r="G461" i="6"/>
  <c r="G460" i="6"/>
  <c r="G459" i="6"/>
  <c r="F458" i="6"/>
  <c r="E458" i="6"/>
  <c r="D458" i="6"/>
  <c r="C458" i="6"/>
  <c r="G457" i="6"/>
  <c r="G456" i="6"/>
  <c r="G455" i="6"/>
  <c r="F454" i="6"/>
  <c r="E454" i="6"/>
  <c r="D454" i="6"/>
  <c r="C454" i="6"/>
  <c r="G453" i="6"/>
  <c r="G452" i="6"/>
  <c r="G451" i="6"/>
  <c r="F450" i="6"/>
  <c r="E450" i="6"/>
  <c r="D450" i="6"/>
  <c r="C450" i="6"/>
  <c r="G449" i="6"/>
  <c r="G448" i="6"/>
  <c r="G447" i="6"/>
  <c r="F446" i="6"/>
  <c r="E446" i="6"/>
  <c r="D446" i="6"/>
  <c r="C446" i="6"/>
  <c r="G445" i="6"/>
  <c r="G444" i="6"/>
  <c r="G443" i="6"/>
  <c r="F442" i="6"/>
  <c r="E442" i="6"/>
  <c r="D442" i="6"/>
  <c r="C442" i="6"/>
  <c r="G441" i="6"/>
  <c r="G440" i="6"/>
  <c r="G439" i="6"/>
  <c r="F438" i="6"/>
  <c r="E438" i="6"/>
  <c r="D438" i="6"/>
  <c r="C438" i="6"/>
  <c r="G437" i="6"/>
  <c r="G436" i="6"/>
  <c r="G435" i="6"/>
  <c r="F434" i="6"/>
  <c r="E434" i="6"/>
  <c r="D434" i="6"/>
  <c r="C434" i="6"/>
  <c r="G433" i="6"/>
  <c r="G432" i="6"/>
  <c r="G431" i="6"/>
  <c r="F430" i="6"/>
  <c r="E430" i="6"/>
  <c r="D430" i="6"/>
  <c r="C430" i="6"/>
  <c r="G429" i="6"/>
  <c r="G428" i="6"/>
  <c r="G427" i="6"/>
  <c r="F426" i="6"/>
  <c r="E426" i="6"/>
  <c r="D426" i="6"/>
  <c r="C426" i="6"/>
  <c r="G425" i="6"/>
  <c r="G424" i="6"/>
  <c r="G423" i="6"/>
  <c r="F422" i="6"/>
  <c r="E422" i="6"/>
  <c r="D422" i="6"/>
  <c r="C422" i="6"/>
  <c r="G421" i="6"/>
  <c r="G420" i="6"/>
  <c r="G419" i="6"/>
  <c r="F418" i="6"/>
  <c r="E418" i="6"/>
  <c r="D418" i="6"/>
  <c r="C418" i="6"/>
  <c r="G417" i="6"/>
  <c r="G416" i="6"/>
  <c r="G415" i="6"/>
  <c r="F414" i="6"/>
  <c r="E414" i="6"/>
  <c r="D414" i="6"/>
  <c r="C414" i="6"/>
  <c r="G413" i="6"/>
  <c r="G412" i="6"/>
  <c r="G411" i="6"/>
  <c r="F410" i="6"/>
  <c r="E410" i="6"/>
  <c r="D410" i="6"/>
  <c r="C410" i="6"/>
  <c r="G409" i="6"/>
  <c r="G408" i="6"/>
  <c r="G407" i="6"/>
  <c r="F406" i="6"/>
  <c r="E406" i="6"/>
  <c r="D406" i="6"/>
  <c r="C406" i="6"/>
  <c r="G405" i="6"/>
  <c r="G404" i="6"/>
  <c r="G403" i="6"/>
  <c r="F402" i="6"/>
  <c r="E402" i="6"/>
  <c r="D402" i="6"/>
  <c r="C402" i="6"/>
  <c r="G401" i="6"/>
  <c r="G400" i="6"/>
  <c r="G399" i="6"/>
  <c r="F398" i="6"/>
  <c r="E398" i="6"/>
  <c r="D398" i="6"/>
  <c r="C398" i="6"/>
  <c r="G397" i="6"/>
  <c r="G396" i="6"/>
  <c r="G395" i="6"/>
  <c r="F394" i="6"/>
  <c r="E394" i="6"/>
  <c r="D394" i="6"/>
  <c r="C394" i="6"/>
  <c r="G393" i="6"/>
  <c r="G392" i="6"/>
  <c r="G391" i="6"/>
  <c r="F390" i="6"/>
  <c r="E390" i="6"/>
  <c r="D390" i="6"/>
  <c r="C390" i="6"/>
  <c r="G389" i="6"/>
  <c r="G388" i="6"/>
  <c r="G387" i="6"/>
  <c r="F386" i="6"/>
  <c r="E386" i="6"/>
  <c r="D386" i="6"/>
  <c r="C386" i="6"/>
  <c r="G385" i="6"/>
  <c r="G384" i="6"/>
  <c r="G383" i="6"/>
  <c r="F382" i="6"/>
  <c r="E382" i="6"/>
  <c r="D382" i="6"/>
  <c r="C382" i="6"/>
  <c r="G381" i="6"/>
  <c r="G380" i="6"/>
  <c r="G379" i="6"/>
  <c r="F378" i="6"/>
  <c r="E378" i="6"/>
  <c r="D378" i="6"/>
  <c r="C378" i="6"/>
  <c r="G377" i="6"/>
  <c r="G376" i="6"/>
  <c r="G375" i="6"/>
  <c r="F374" i="6"/>
  <c r="E374" i="6"/>
  <c r="D374" i="6"/>
  <c r="C374" i="6"/>
  <c r="G373" i="6"/>
  <c r="G372" i="6"/>
  <c r="G371" i="6"/>
  <c r="F370" i="6"/>
  <c r="E370" i="6"/>
  <c r="D370" i="6"/>
  <c r="C370" i="6"/>
  <c r="G369" i="6"/>
  <c r="G368" i="6"/>
  <c r="G367" i="6"/>
  <c r="F366" i="6"/>
  <c r="E366" i="6"/>
  <c r="D366" i="6"/>
  <c r="C366" i="6"/>
  <c r="G365" i="6"/>
  <c r="G364" i="6"/>
  <c r="G363" i="6"/>
  <c r="F362" i="6"/>
  <c r="E362" i="6"/>
  <c r="D362" i="6"/>
  <c r="C362" i="6"/>
  <c r="G361" i="6"/>
  <c r="G360" i="6"/>
  <c r="G359" i="6"/>
  <c r="F358" i="6"/>
  <c r="E358" i="6"/>
  <c r="D358" i="6"/>
  <c r="C358" i="6"/>
  <c r="G357" i="6"/>
  <c r="G356" i="6"/>
  <c r="G355" i="6"/>
  <c r="F354" i="6"/>
  <c r="E354" i="6"/>
  <c r="D354" i="6"/>
  <c r="C354" i="6"/>
  <c r="G353" i="6"/>
  <c r="G352" i="6"/>
  <c r="G351" i="6"/>
  <c r="F350" i="6"/>
  <c r="E350" i="6"/>
  <c r="D350" i="6"/>
  <c r="C350" i="6"/>
  <c r="G349" i="6"/>
  <c r="G348" i="6"/>
  <c r="G347" i="6"/>
  <c r="F346" i="6"/>
  <c r="E346" i="6"/>
  <c r="D346" i="6"/>
  <c r="C346" i="6"/>
  <c r="G345" i="6"/>
  <c r="G344" i="6"/>
  <c r="G343" i="6"/>
  <c r="F342" i="6"/>
  <c r="E342" i="6"/>
  <c r="D342" i="6"/>
  <c r="C342" i="6"/>
  <c r="G341" i="6"/>
  <c r="G340" i="6"/>
  <c r="G339" i="6"/>
  <c r="F338" i="6"/>
  <c r="E338" i="6"/>
  <c r="D338" i="6"/>
  <c r="C338" i="6"/>
  <c r="G337" i="6"/>
  <c r="G336" i="6"/>
  <c r="G335" i="6"/>
  <c r="F334" i="6"/>
  <c r="E334" i="6"/>
  <c r="D334" i="6"/>
  <c r="C334" i="6"/>
  <c r="G333" i="6"/>
  <c r="G332" i="6"/>
  <c r="G331" i="6"/>
  <c r="F330" i="6"/>
  <c r="E330" i="6"/>
  <c r="D330" i="6"/>
  <c r="C330" i="6"/>
  <c r="G329" i="6"/>
  <c r="G328" i="6"/>
  <c r="G327" i="6"/>
  <c r="F326" i="6"/>
  <c r="E326" i="6"/>
  <c r="D326" i="6"/>
  <c r="C326" i="6"/>
  <c r="G325" i="6"/>
  <c r="G324" i="6"/>
  <c r="G323" i="6"/>
  <c r="F322" i="6"/>
  <c r="E322" i="6"/>
  <c r="D322" i="6"/>
  <c r="C322" i="6"/>
  <c r="G321" i="6"/>
  <c r="G320" i="6"/>
  <c r="G319" i="6"/>
  <c r="F318" i="6"/>
  <c r="E318" i="6"/>
  <c r="D318" i="6"/>
  <c r="C318" i="6"/>
  <c r="G317" i="6"/>
  <c r="G316" i="6"/>
  <c r="G315" i="6"/>
  <c r="F314" i="6"/>
  <c r="E314" i="6"/>
  <c r="D314" i="6"/>
  <c r="C314" i="6"/>
  <c r="G313" i="6"/>
  <c r="G312" i="6"/>
  <c r="G311" i="6"/>
  <c r="F310" i="6"/>
  <c r="E310" i="6"/>
  <c r="D310" i="6"/>
  <c r="C310" i="6"/>
  <c r="G309" i="6"/>
  <c r="G308" i="6"/>
  <c r="G307" i="6"/>
  <c r="F306" i="6"/>
  <c r="E306" i="6"/>
  <c r="D306" i="6"/>
  <c r="C306" i="6"/>
  <c r="G305" i="6"/>
  <c r="G304" i="6"/>
  <c r="G303" i="6"/>
  <c r="F302" i="6"/>
  <c r="E302" i="6"/>
  <c r="D302" i="6"/>
  <c r="C302" i="6"/>
  <c r="G301" i="6"/>
  <c r="G300" i="6"/>
  <c r="G299" i="6"/>
  <c r="F298" i="6"/>
  <c r="E298" i="6"/>
  <c r="D298" i="6"/>
  <c r="C298" i="6"/>
  <c r="G297" i="6"/>
  <c r="G296" i="6"/>
  <c r="G295" i="6"/>
  <c r="F294" i="6"/>
  <c r="E294" i="6"/>
  <c r="D294" i="6"/>
  <c r="C294" i="6"/>
  <c r="G293" i="6"/>
  <c r="G292" i="6"/>
  <c r="G291" i="6"/>
  <c r="F290" i="6"/>
  <c r="E290" i="6"/>
  <c r="D290" i="6"/>
  <c r="C290" i="6"/>
  <c r="G289" i="6"/>
  <c r="G288" i="6"/>
  <c r="G287" i="6"/>
  <c r="F286" i="6"/>
  <c r="E286" i="6"/>
  <c r="D286" i="6"/>
  <c r="C286" i="6"/>
  <c r="G285" i="6"/>
  <c r="G284" i="6"/>
  <c r="G283" i="6"/>
  <c r="F282" i="6"/>
  <c r="E282" i="6"/>
  <c r="D282" i="6"/>
  <c r="C282" i="6"/>
  <c r="G281" i="6"/>
  <c r="G280" i="6"/>
  <c r="G279" i="6"/>
  <c r="F278" i="6"/>
  <c r="E278" i="6"/>
  <c r="D278" i="6"/>
  <c r="C278" i="6"/>
  <c r="G277" i="6"/>
  <c r="G276" i="6"/>
  <c r="G275" i="6"/>
  <c r="F274" i="6"/>
  <c r="E274" i="6"/>
  <c r="D274" i="6"/>
  <c r="C274" i="6"/>
  <c r="G273" i="6"/>
  <c r="G272" i="6"/>
  <c r="G271" i="6"/>
  <c r="F270" i="6"/>
  <c r="E270" i="6"/>
  <c r="D270" i="6"/>
  <c r="C270" i="6"/>
  <c r="G269" i="6"/>
  <c r="G268" i="6"/>
  <c r="G267" i="6"/>
  <c r="F266" i="6"/>
  <c r="E266" i="6"/>
  <c r="D266" i="6"/>
  <c r="C266" i="6"/>
  <c r="G265" i="6"/>
  <c r="G264" i="6"/>
  <c r="G263" i="6"/>
  <c r="F262" i="6"/>
  <c r="E262" i="6"/>
  <c r="D262" i="6"/>
  <c r="C262" i="6"/>
  <c r="G261" i="6"/>
  <c r="G260" i="6"/>
  <c r="G259" i="6"/>
  <c r="F258" i="6"/>
  <c r="E258" i="6"/>
  <c r="D258" i="6"/>
  <c r="C258" i="6"/>
  <c r="G257" i="6"/>
  <c r="G256" i="6"/>
  <c r="G255" i="6"/>
  <c r="F254" i="6"/>
  <c r="E254" i="6"/>
  <c r="D254" i="6"/>
  <c r="C254" i="6"/>
  <c r="G253" i="6"/>
  <c r="G252" i="6"/>
  <c r="G251" i="6"/>
  <c r="F250" i="6"/>
  <c r="E250" i="6"/>
  <c r="D250" i="6"/>
  <c r="C250" i="6"/>
  <c r="G249" i="6"/>
  <c r="G248" i="6"/>
  <c r="G247" i="6"/>
  <c r="F246" i="6"/>
  <c r="E246" i="6"/>
  <c r="D246" i="6"/>
  <c r="C246" i="6"/>
  <c r="G245" i="6"/>
  <c r="G244" i="6"/>
  <c r="G243" i="6"/>
  <c r="F242" i="6"/>
  <c r="E242" i="6"/>
  <c r="D242" i="6"/>
  <c r="C242" i="6"/>
  <c r="G241" i="6"/>
  <c r="G240" i="6"/>
  <c r="G239" i="6"/>
  <c r="F238" i="6"/>
  <c r="E238" i="6"/>
  <c r="D238" i="6"/>
  <c r="C238" i="6"/>
  <c r="G237" i="6"/>
  <c r="G236" i="6"/>
  <c r="G235" i="6"/>
  <c r="F234" i="6"/>
  <c r="E234" i="6"/>
  <c r="D234" i="6"/>
  <c r="C234" i="6"/>
  <c r="G233" i="6"/>
  <c r="G232" i="6"/>
  <c r="G231" i="6"/>
  <c r="F230" i="6"/>
  <c r="E230" i="6"/>
  <c r="D230" i="6"/>
  <c r="C230" i="6"/>
  <c r="G229" i="6"/>
  <c r="G228" i="6"/>
  <c r="G227" i="6"/>
  <c r="F226" i="6"/>
  <c r="E226" i="6"/>
  <c r="D226" i="6"/>
  <c r="C226" i="6"/>
  <c r="G225" i="6"/>
  <c r="G224" i="6"/>
  <c r="G223" i="6"/>
  <c r="F222" i="6"/>
  <c r="E222" i="6"/>
  <c r="D222" i="6"/>
  <c r="C222" i="6"/>
  <c r="G221" i="6"/>
  <c r="G220" i="6"/>
  <c r="G219" i="6"/>
  <c r="F218" i="6"/>
  <c r="E218" i="6"/>
  <c r="D218" i="6"/>
  <c r="C218" i="6"/>
  <c r="G217" i="6"/>
  <c r="G216" i="6"/>
  <c r="G215" i="6"/>
  <c r="F214" i="6"/>
  <c r="E214" i="6"/>
  <c r="D214" i="6"/>
  <c r="C214" i="6"/>
  <c r="G213" i="6"/>
  <c r="G212" i="6"/>
  <c r="G211" i="6"/>
  <c r="F210" i="6"/>
  <c r="E210" i="6"/>
  <c r="D210" i="6"/>
  <c r="C210" i="6"/>
  <c r="G209" i="6"/>
  <c r="G208" i="6"/>
  <c r="G207" i="6"/>
  <c r="F206" i="6"/>
  <c r="E206" i="6"/>
  <c r="D206" i="6"/>
  <c r="C206" i="6"/>
  <c r="G205" i="6"/>
  <c r="G204" i="6"/>
  <c r="G203" i="6"/>
  <c r="F202" i="6"/>
  <c r="E202" i="6"/>
  <c r="D202" i="6"/>
  <c r="C202" i="6"/>
  <c r="G201" i="6"/>
  <c r="G200" i="6"/>
  <c r="G199" i="6"/>
  <c r="F198" i="6"/>
  <c r="E198" i="6"/>
  <c r="D198" i="6"/>
  <c r="C198" i="6"/>
  <c r="G197" i="6"/>
  <c r="G196" i="6"/>
  <c r="G195" i="6"/>
  <c r="F194" i="6"/>
  <c r="E194" i="6"/>
  <c r="D194" i="6"/>
  <c r="C194" i="6"/>
  <c r="G193" i="6"/>
  <c r="G192" i="6"/>
  <c r="G191" i="6"/>
  <c r="F190" i="6"/>
  <c r="E190" i="6"/>
  <c r="D190" i="6"/>
  <c r="C190" i="6"/>
  <c r="G189" i="6"/>
  <c r="G188" i="6"/>
  <c r="G187" i="6"/>
  <c r="F186" i="6"/>
  <c r="E186" i="6"/>
  <c r="D186" i="6"/>
  <c r="C186" i="6"/>
  <c r="G185" i="6"/>
  <c r="G184" i="6"/>
  <c r="G183" i="6"/>
  <c r="F182" i="6"/>
  <c r="E182" i="6"/>
  <c r="D182" i="6"/>
  <c r="C182" i="6"/>
  <c r="G181" i="6"/>
  <c r="G180" i="6"/>
  <c r="G179" i="6"/>
  <c r="F178" i="6"/>
  <c r="E178" i="6"/>
  <c r="D178" i="6"/>
  <c r="C178" i="6"/>
  <c r="G177" i="6"/>
  <c r="G176" i="6"/>
  <c r="G175" i="6"/>
  <c r="F174" i="6"/>
  <c r="E174" i="6"/>
  <c r="D174" i="6"/>
  <c r="C174" i="6"/>
  <c r="G173" i="6"/>
  <c r="G172" i="6"/>
  <c r="G171" i="6"/>
  <c r="F170" i="6"/>
  <c r="E170" i="6"/>
  <c r="D170" i="6"/>
  <c r="C170" i="6"/>
  <c r="G169" i="6"/>
  <c r="G168" i="6"/>
  <c r="G167" i="6"/>
  <c r="F166" i="6"/>
  <c r="E166" i="6"/>
  <c r="D166" i="6"/>
  <c r="C166" i="6"/>
  <c r="G165" i="6"/>
  <c r="G164" i="6"/>
  <c r="G163" i="6"/>
  <c r="F162" i="6"/>
  <c r="E162" i="6"/>
  <c r="D162" i="6"/>
  <c r="C162" i="6"/>
  <c r="G161" i="6"/>
  <c r="G160" i="6"/>
  <c r="G159" i="6"/>
  <c r="F158" i="6"/>
  <c r="E158" i="6"/>
  <c r="D158" i="6"/>
  <c r="C158" i="6"/>
  <c r="G157" i="6"/>
  <c r="G156" i="6"/>
  <c r="G155" i="6"/>
  <c r="F154" i="6"/>
  <c r="E154" i="6"/>
  <c r="D154" i="6"/>
  <c r="C154" i="6"/>
  <c r="G153" i="6"/>
  <c r="G152" i="6"/>
  <c r="G151" i="6"/>
  <c r="F150" i="6"/>
  <c r="E150" i="6"/>
  <c r="D150" i="6"/>
  <c r="C150" i="6"/>
  <c r="G149" i="6"/>
  <c r="G148" i="6"/>
  <c r="G147" i="6"/>
  <c r="F146" i="6"/>
  <c r="E146" i="6"/>
  <c r="D146" i="6"/>
  <c r="C146" i="6"/>
  <c r="G145" i="6"/>
  <c r="G144" i="6"/>
  <c r="G143" i="6"/>
  <c r="F142" i="6"/>
  <c r="E142" i="6"/>
  <c r="D142" i="6"/>
  <c r="C142" i="6"/>
  <c r="G141" i="6"/>
  <c r="G140" i="6"/>
  <c r="G139" i="6"/>
  <c r="F138" i="6"/>
  <c r="E138" i="6"/>
  <c r="D138" i="6"/>
  <c r="C138" i="6"/>
  <c r="G137" i="6"/>
  <c r="G136" i="6"/>
  <c r="G135" i="6"/>
  <c r="F134" i="6"/>
  <c r="E134" i="6"/>
  <c r="D134" i="6"/>
  <c r="C134" i="6"/>
  <c r="G133" i="6"/>
  <c r="G132" i="6"/>
  <c r="G131" i="6"/>
  <c r="F130" i="6"/>
  <c r="E130" i="6"/>
  <c r="D130" i="6"/>
  <c r="C130" i="6"/>
  <c r="G129" i="6"/>
  <c r="G128" i="6"/>
  <c r="G127" i="6"/>
  <c r="F126" i="6"/>
  <c r="E126" i="6"/>
  <c r="D126" i="6"/>
  <c r="C126" i="6"/>
  <c r="G125" i="6"/>
  <c r="G124" i="6"/>
  <c r="G123" i="6"/>
  <c r="F122" i="6"/>
  <c r="E122" i="6"/>
  <c r="D122" i="6"/>
  <c r="C122" i="6"/>
  <c r="G121" i="6"/>
  <c r="G120" i="6"/>
  <c r="G119" i="6"/>
  <c r="F118" i="6"/>
  <c r="E118" i="6"/>
  <c r="D118" i="6"/>
  <c r="C118" i="6"/>
  <c r="G117" i="6"/>
  <c r="G116" i="6"/>
  <c r="G115" i="6"/>
  <c r="F114" i="6"/>
  <c r="E114" i="6"/>
  <c r="D114" i="6"/>
  <c r="C114" i="6"/>
  <c r="G113" i="6"/>
  <c r="G112" i="6"/>
  <c r="G111" i="6"/>
  <c r="F110" i="6"/>
  <c r="E110" i="6"/>
  <c r="D110" i="6"/>
  <c r="C110" i="6"/>
  <c r="G109" i="6"/>
  <c r="G108" i="6"/>
  <c r="G107" i="6"/>
  <c r="F106" i="6"/>
  <c r="E106" i="6"/>
  <c r="D106" i="6"/>
  <c r="C106" i="6"/>
  <c r="G105" i="6"/>
  <c r="G104" i="6"/>
  <c r="G103" i="6"/>
  <c r="F102" i="6"/>
  <c r="E102" i="6"/>
  <c r="D102" i="6"/>
  <c r="C102" i="6"/>
  <c r="G101" i="6"/>
  <c r="G100" i="6"/>
  <c r="G99" i="6"/>
  <c r="F98" i="6"/>
  <c r="E98" i="6"/>
  <c r="D98" i="6"/>
  <c r="C98" i="6"/>
  <c r="G97" i="6"/>
  <c r="G96" i="6"/>
  <c r="G95" i="6"/>
  <c r="F94" i="6"/>
  <c r="E94" i="6"/>
  <c r="D94" i="6"/>
  <c r="C94" i="6"/>
  <c r="G93" i="6"/>
  <c r="G92" i="6"/>
  <c r="G91" i="6"/>
  <c r="F90" i="6"/>
  <c r="E90" i="6"/>
  <c r="D90" i="6"/>
  <c r="C90" i="6"/>
  <c r="G89" i="6"/>
  <c r="G88" i="6"/>
  <c r="G87" i="6"/>
  <c r="F86" i="6"/>
  <c r="E86" i="6"/>
  <c r="D86" i="6"/>
  <c r="C86" i="6"/>
  <c r="G85" i="6"/>
  <c r="G84" i="6"/>
  <c r="G83" i="6"/>
  <c r="F82" i="6"/>
  <c r="E82" i="6"/>
  <c r="D82" i="6"/>
  <c r="C82" i="6"/>
  <c r="G81" i="6"/>
  <c r="G80" i="6"/>
  <c r="G79" i="6"/>
  <c r="F78" i="6"/>
  <c r="E78" i="6"/>
  <c r="D78" i="6"/>
  <c r="C78" i="6"/>
  <c r="G77" i="6"/>
  <c r="G76" i="6"/>
  <c r="G75" i="6"/>
  <c r="F74" i="6"/>
  <c r="E74" i="6"/>
  <c r="D74" i="6"/>
  <c r="C74" i="6"/>
  <c r="G73" i="6"/>
  <c r="G72" i="6"/>
  <c r="G71" i="6"/>
  <c r="F70" i="6"/>
  <c r="E70" i="6"/>
  <c r="D70" i="6"/>
  <c r="C70" i="6"/>
  <c r="G69" i="6"/>
  <c r="G68" i="6"/>
  <c r="G67" i="6"/>
  <c r="F66" i="6"/>
  <c r="E66" i="6"/>
  <c r="D66" i="6"/>
  <c r="C66" i="6"/>
  <c r="G65" i="6"/>
  <c r="G64" i="6"/>
  <c r="G63" i="6"/>
  <c r="F62" i="6"/>
  <c r="E62" i="6"/>
  <c r="D62" i="6"/>
  <c r="C62" i="6"/>
  <c r="G61" i="6"/>
  <c r="G60" i="6"/>
  <c r="G59" i="6"/>
  <c r="F58" i="6"/>
  <c r="E58" i="6"/>
  <c r="D58" i="6"/>
  <c r="C58" i="6"/>
  <c r="G57" i="6"/>
  <c r="G56" i="6"/>
  <c r="G55" i="6"/>
  <c r="F54" i="6"/>
  <c r="E54" i="6"/>
  <c r="D54" i="6"/>
  <c r="C54" i="6"/>
  <c r="G53" i="6"/>
  <c r="G52" i="6"/>
  <c r="G51" i="6"/>
  <c r="F50" i="6"/>
  <c r="E50" i="6"/>
  <c r="D50" i="6"/>
  <c r="C50" i="6"/>
  <c r="G49" i="6"/>
  <c r="G48" i="6"/>
  <c r="G47" i="6"/>
  <c r="F46" i="6"/>
  <c r="E46" i="6"/>
  <c r="D46" i="6"/>
  <c r="C46" i="6"/>
  <c r="G45" i="6"/>
  <c r="G44" i="6"/>
  <c r="G43" i="6"/>
  <c r="F42" i="6"/>
  <c r="E42" i="6"/>
  <c r="D42" i="6"/>
  <c r="C42" i="6"/>
  <c r="G41" i="6"/>
  <c r="G40" i="6"/>
  <c r="G39" i="6"/>
  <c r="F38" i="6"/>
  <c r="E38" i="6"/>
  <c r="D38" i="6"/>
  <c r="C38" i="6"/>
  <c r="G37" i="6"/>
  <c r="G36" i="6"/>
  <c r="G35" i="6"/>
  <c r="F34" i="6"/>
  <c r="E34" i="6"/>
  <c r="D34" i="6"/>
  <c r="C34" i="6"/>
  <c r="G33" i="6"/>
  <c r="G32" i="6"/>
  <c r="G31" i="6"/>
  <c r="F30" i="6"/>
  <c r="E30" i="6"/>
  <c r="D30" i="6"/>
  <c r="C30" i="6"/>
  <c r="G29" i="6"/>
  <c r="G28" i="6"/>
  <c r="G27" i="6"/>
  <c r="F26" i="6"/>
  <c r="E26" i="6"/>
  <c r="D26" i="6"/>
  <c r="C26" i="6"/>
  <c r="G25" i="6"/>
  <c r="G24" i="6"/>
  <c r="G23" i="6"/>
  <c r="F22" i="6"/>
  <c r="E22" i="6"/>
  <c r="D22" i="6"/>
  <c r="C22" i="6"/>
  <c r="G21" i="6"/>
  <c r="G20" i="6"/>
  <c r="G19" i="6"/>
  <c r="F18" i="6"/>
  <c r="E18" i="6"/>
  <c r="D18" i="6"/>
  <c r="C18" i="6"/>
  <c r="G17" i="6"/>
  <c r="G16" i="6"/>
  <c r="G15" i="6"/>
  <c r="F14" i="6"/>
  <c r="E14" i="6"/>
  <c r="D14" i="6"/>
  <c r="C14" i="6"/>
  <c r="G13" i="6"/>
  <c r="G12" i="6"/>
  <c r="G11" i="6"/>
  <c r="F501" i="6"/>
  <c r="E40" i="4" s="1"/>
  <c r="E501" i="6"/>
  <c r="E39" i="4" s="1"/>
  <c r="D501" i="6"/>
  <c r="E38" i="4" s="1"/>
  <c r="C501" i="6"/>
  <c r="E37" i="4" s="1"/>
  <c r="F500" i="6"/>
  <c r="E25" i="4" s="1"/>
  <c r="E500" i="6"/>
  <c r="E24" i="4" s="1"/>
  <c r="D500" i="6"/>
  <c r="E23" i="4" s="1"/>
  <c r="C500" i="6"/>
  <c r="E22" i="4" s="1"/>
  <c r="F499" i="6"/>
  <c r="E20" i="4" s="1"/>
  <c r="E499" i="6"/>
  <c r="E19" i="4" s="1"/>
  <c r="D499" i="6"/>
  <c r="E18" i="4" s="1"/>
  <c r="C499" i="6"/>
  <c r="E17" i="4" s="1"/>
  <c r="F10" i="6"/>
  <c r="E10" i="6"/>
  <c r="C10" i="6"/>
  <c r="G9" i="6"/>
  <c r="G8" i="6"/>
  <c r="G7" i="6"/>
  <c r="D6" i="6"/>
  <c r="C6" i="6"/>
  <c r="G5" i="6"/>
  <c r="G4" i="6"/>
  <c r="G3" i="6"/>
  <c r="C798" i="7" l="1"/>
  <c r="G796" i="7"/>
  <c r="E798" i="7"/>
  <c r="G797" i="7"/>
  <c r="F798" i="7"/>
  <c r="G10" i="7"/>
  <c r="G26" i="7"/>
  <c r="G42" i="7"/>
  <c r="G58" i="7"/>
  <c r="G74" i="7"/>
  <c r="G90" i="7"/>
  <c r="G106" i="7"/>
  <c r="G122" i="7"/>
  <c r="G138" i="7"/>
  <c r="G154" i="7"/>
  <c r="G170" i="7"/>
  <c r="G186" i="7"/>
  <c r="G202" i="7"/>
  <c r="G218" i="7"/>
  <c r="G234" i="7"/>
  <c r="G250" i="7"/>
  <c r="G266" i="7"/>
  <c r="G282" i="7"/>
  <c r="G298" i="7"/>
  <c r="G314" i="7"/>
  <c r="G330" i="7"/>
  <c r="G346" i="7"/>
  <c r="G362" i="7"/>
  <c r="G378" i="7"/>
  <c r="G394" i="7"/>
  <c r="G410" i="7"/>
  <c r="G426" i="7"/>
  <c r="G442" i="7"/>
  <c r="G458" i="7"/>
  <c r="G474" i="7"/>
  <c r="G490" i="7"/>
  <c r="G795" i="7"/>
  <c r="D798" i="7"/>
  <c r="G22" i="7"/>
  <c r="G38" i="7"/>
  <c r="G54" i="7"/>
  <c r="G70" i="7"/>
  <c r="G86" i="7"/>
  <c r="G102" i="7"/>
  <c r="G118" i="7"/>
  <c r="G134" i="7"/>
  <c r="G150" i="7"/>
  <c r="G166" i="7"/>
  <c r="G182" i="7"/>
  <c r="G198" i="7"/>
  <c r="G214" i="7"/>
  <c r="G230" i="7"/>
  <c r="G246" i="7"/>
  <c r="G262" i="7"/>
  <c r="G278" i="7"/>
  <c r="G294" i="7"/>
  <c r="G310" i="7"/>
  <c r="G326" i="7"/>
  <c r="G342" i="7"/>
  <c r="G358" i="7"/>
  <c r="G374" i="7"/>
  <c r="G390" i="7"/>
  <c r="G406" i="7"/>
  <c r="G422" i="7"/>
  <c r="G438" i="7"/>
  <c r="G454" i="7"/>
  <c r="G470" i="7"/>
  <c r="G486" i="7"/>
  <c r="G18" i="7"/>
  <c r="G34" i="7"/>
  <c r="G50" i="7"/>
  <c r="G66" i="7"/>
  <c r="G82" i="7"/>
  <c r="G98" i="7"/>
  <c r="G114" i="7"/>
  <c r="G130" i="7"/>
  <c r="G146" i="7"/>
  <c r="G162" i="7"/>
  <c r="G178" i="7"/>
  <c r="G194" i="7"/>
  <c r="G210" i="7"/>
  <c r="G226" i="7"/>
  <c r="G242" i="7"/>
  <c r="G258" i="7"/>
  <c r="G274" i="7"/>
  <c r="G290" i="7"/>
  <c r="G306" i="7"/>
  <c r="G322" i="7"/>
  <c r="G338" i="7"/>
  <c r="G354" i="7"/>
  <c r="G370" i="7"/>
  <c r="G386" i="7"/>
  <c r="G402" i="7"/>
  <c r="G418" i="7"/>
  <c r="G434" i="7"/>
  <c r="G450" i="7"/>
  <c r="G466" i="7"/>
  <c r="G482" i="7"/>
  <c r="G514" i="7"/>
  <c r="G14" i="7"/>
  <c r="G30" i="7"/>
  <c r="G46" i="7"/>
  <c r="G62" i="7"/>
  <c r="G78" i="7"/>
  <c r="G94" i="7"/>
  <c r="G110" i="7"/>
  <c r="G126" i="7"/>
  <c r="G142" i="7"/>
  <c r="G158" i="7"/>
  <c r="G174" i="7"/>
  <c r="G190" i="7"/>
  <c r="G206" i="7"/>
  <c r="G222" i="7"/>
  <c r="G238" i="7"/>
  <c r="G254" i="7"/>
  <c r="G270" i="7"/>
  <c r="G286" i="7"/>
  <c r="G302" i="7"/>
  <c r="G318" i="7"/>
  <c r="G334" i="7"/>
  <c r="G350" i="7"/>
  <c r="G366" i="7"/>
  <c r="G382" i="7"/>
  <c r="G398" i="7"/>
  <c r="G414" i="7"/>
  <c r="G430" i="7"/>
  <c r="G446" i="7"/>
  <c r="G462" i="7"/>
  <c r="G478" i="7"/>
  <c r="G510" i="7"/>
  <c r="F42" i="4"/>
  <c r="H17" i="4"/>
  <c r="H22" i="4"/>
  <c r="H37" i="4"/>
  <c r="F43" i="4"/>
  <c r="H18" i="4"/>
  <c r="H23" i="4"/>
  <c r="H38" i="4"/>
  <c r="H40" i="4"/>
  <c r="H20" i="4"/>
  <c r="H19" i="4"/>
  <c r="H24" i="4"/>
  <c r="H39" i="4"/>
  <c r="H25" i="4"/>
  <c r="F45" i="4"/>
  <c r="F44" i="4"/>
  <c r="F16" i="4"/>
  <c r="F21" i="4"/>
  <c r="F36" i="4"/>
  <c r="G6" i="7"/>
  <c r="G34" i="6"/>
  <c r="G50" i="6"/>
  <c r="G66" i="6"/>
  <c r="G98" i="6"/>
  <c r="G114" i="6"/>
  <c r="G146" i="6"/>
  <c r="G162" i="6"/>
  <c r="G178" i="6"/>
  <c r="G210" i="6"/>
  <c r="G226" i="6"/>
  <c r="G242" i="6"/>
  <c r="G258" i="6"/>
  <c r="G274" i="6"/>
  <c r="G290" i="6"/>
  <c r="G306" i="6"/>
  <c r="G322" i="6"/>
  <c r="G338" i="6"/>
  <c r="G370" i="6"/>
  <c r="G386" i="6"/>
  <c r="G402" i="6"/>
  <c r="G434" i="6"/>
  <c r="G450" i="6"/>
  <c r="G466" i="6"/>
  <c r="G482" i="6"/>
  <c r="G498" i="6"/>
  <c r="G30" i="6"/>
  <c r="G46" i="6"/>
  <c r="G62" i="6"/>
  <c r="G78" i="6"/>
  <c r="G94" i="6"/>
  <c r="G126" i="6"/>
  <c r="G142" i="6"/>
  <c r="G158" i="6"/>
  <c r="G174" i="6"/>
  <c r="G190" i="6"/>
  <c r="G206" i="6"/>
  <c r="G222" i="6"/>
  <c r="G238" i="6"/>
  <c r="G254" i="6"/>
  <c r="G270" i="6"/>
  <c r="G286" i="6"/>
  <c r="G302" i="6"/>
  <c r="G318" i="6"/>
  <c r="G350" i="6"/>
  <c r="G366" i="6"/>
  <c r="G382" i="6"/>
  <c r="G398" i="6"/>
  <c r="G414" i="6"/>
  <c r="G430" i="6"/>
  <c r="G446" i="6"/>
  <c r="G462" i="6"/>
  <c r="G478" i="6"/>
  <c r="G494" i="6"/>
  <c r="G26" i="6"/>
  <c r="G42" i="6"/>
  <c r="G58" i="6"/>
  <c r="G74" i="6"/>
  <c r="G90" i="6"/>
  <c r="G106" i="6"/>
  <c r="G122" i="6"/>
  <c r="G138" i="6"/>
  <c r="G154" i="6"/>
  <c r="G170" i="6"/>
  <c r="G186" i="6"/>
  <c r="G202" i="6"/>
  <c r="G218" i="6"/>
  <c r="G234" i="6"/>
  <c r="G250" i="6"/>
  <c r="G266" i="6"/>
  <c r="G282" i="6"/>
  <c r="G298" i="6"/>
  <c r="G314" i="6"/>
  <c r="G330" i="6"/>
  <c r="G346" i="6"/>
  <c r="G362" i="6"/>
  <c r="G378" i="6"/>
  <c r="G394" i="6"/>
  <c r="G410" i="6"/>
  <c r="G426" i="6"/>
  <c r="G442" i="6"/>
  <c r="G458" i="6"/>
  <c r="G474" i="6"/>
  <c r="G490" i="6"/>
  <c r="G22" i="6"/>
  <c r="G38" i="6"/>
  <c r="G54" i="6"/>
  <c r="G70" i="6"/>
  <c r="G86" i="6"/>
  <c r="G102" i="6"/>
  <c r="G118" i="6"/>
  <c r="G134" i="6"/>
  <c r="G150" i="6"/>
  <c r="G166" i="6"/>
  <c r="G182" i="6"/>
  <c r="G198" i="6"/>
  <c r="G214" i="6"/>
  <c r="G230" i="6"/>
  <c r="G246" i="6"/>
  <c r="G262" i="6"/>
  <c r="G278" i="6"/>
  <c r="G294" i="6"/>
  <c r="G310" i="6"/>
  <c r="G326" i="6"/>
  <c r="G342" i="6"/>
  <c r="G358" i="6"/>
  <c r="G374" i="6"/>
  <c r="G390" i="6"/>
  <c r="G406" i="6"/>
  <c r="G422" i="6"/>
  <c r="G438" i="6"/>
  <c r="G454" i="6"/>
  <c r="G470" i="6"/>
  <c r="G486" i="6"/>
  <c r="G418" i="6"/>
  <c r="G354" i="6"/>
  <c r="G334" i="6"/>
  <c r="G194" i="6"/>
  <c r="G130" i="6"/>
  <c r="G110" i="6"/>
  <c r="G82" i="6"/>
  <c r="G14" i="6"/>
  <c r="D502" i="6"/>
  <c r="G18" i="6"/>
  <c r="E502" i="6"/>
  <c r="G501" i="6"/>
  <c r="F502" i="6"/>
  <c r="G499" i="6"/>
  <c r="G10" i="6"/>
  <c r="G500" i="6"/>
  <c r="G6" i="6"/>
  <c r="G798" i="7" l="1"/>
  <c r="H36" i="4"/>
  <c r="F41" i="4"/>
  <c r="C502" i="6"/>
  <c r="G502" i="6"/>
  <c r="H31" i="4"/>
  <c r="H11" i="4"/>
  <c r="H26" i="4"/>
  <c r="H21" i="4"/>
  <c r="G45" i="4"/>
  <c r="E45" i="4"/>
  <c r="D45" i="4"/>
  <c r="G44" i="4"/>
  <c r="E44" i="4"/>
  <c r="D44" i="4"/>
  <c r="G43" i="4"/>
  <c r="E43" i="4"/>
  <c r="D43" i="4"/>
  <c r="G36" i="4"/>
  <c r="E36" i="4"/>
  <c r="D36" i="4"/>
  <c r="G31" i="4"/>
  <c r="D31" i="4"/>
  <c r="G26" i="4"/>
  <c r="D26" i="4"/>
  <c r="G21" i="4"/>
  <c r="E21" i="4"/>
  <c r="D21" i="4"/>
  <c r="G11" i="4"/>
  <c r="D11" i="4"/>
  <c r="E42" i="4"/>
  <c r="E16" i="4"/>
  <c r="H16" i="4"/>
  <c r="D42" i="4"/>
  <c r="G16" i="4"/>
  <c r="G42" i="4"/>
  <c r="D16" i="4"/>
  <c r="H42" i="4" l="1"/>
  <c r="H45" i="4"/>
  <c r="H44" i="4"/>
  <c r="H43" i="4"/>
  <c r="E41" i="4"/>
  <c r="G41" i="4"/>
  <c r="D41" i="4"/>
  <c r="H41" i="4" l="1"/>
</calcChain>
</file>

<file path=xl/comments1.xml><?xml version="1.0" encoding="utf-8"?>
<comments xmlns="http://schemas.openxmlformats.org/spreadsheetml/2006/main">
  <authors>
    <author>Elsa Human</author>
  </authors>
  <commentList>
    <comment ref="J5" authorId="0" shapeId="0">
      <text>
        <r>
          <rPr>
            <b/>
            <sz val="9"/>
            <color indexed="81"/>
            <rFont val="Tahoma"/>
            <family val="2"/>
          </rPr>
          <t>Elsa Human:</t>
        </r>
        <r>
          <rPr>
            <sz val="9"/>
            <color indexed="81"/>
            <rFont val="Tahoma"/>
            <family val="2"/>
          </rPr>
          <t xml:space="preserve">
New sec 21 school as from 1 April 2013 approved on 27/11/2012</t>
        </r>
      </text>
    </comment>
    <comment ref="I10" authorId="0" shapeId="0">
      <text>
        <r>
          <rPr>
            <b/>
            <sz val="9"/>
            <color indexed="81"/>
            <rFont val="Tahoma"/>
            <family val="2"/>
          </rPr>
          <t>Elsa Human:</t>
        </r>
        <r>
          <rPr>
            <sz val="9"/>
            <color indexed="81"/>
            <rFont val="Tahoma"/>
            <family val="2"/>
          </rPr>
          <t xml:space="preserve">
New sec 21 school as from 1 April 2013 approved on 27/11/2012</t>
        </r>
      </text>
    </comment>
    <comment ref="I16" authorId="0" shapeId="0">
      <text>
        <r>
          <rPr>
            <b/>
            <sz val="9"/>
            <color indexed="81"/>
            <rFont val="Tahoma"/>
            <family val="2"/>
          </rPr>
          <t>Elsa Human:</t>
        </r>
        <r>
          <rPr>
            <sz val="9"/>
            <color indexed="81"/>
            <rFont val="Tahoma"/>
            <family val="2"/>
          </rPr>
          <t xml:space="preserve">
New sec 21 school as from 1 April 2013 approved on 27/11/2012</t>
        </r>
      </text>
    </comment>
    <comment ref="J16" authorId="0" shapeId="0">
      <text>
        <r>
          <rPr>
            <b/>
            <sz val="9"/>
            <color indexed="81"/>
            <rFont val="Tahoma"/>
            <family val="2"/>
          </rPr>
          <t>Elsa Human:</t>
        </r>
        <r>
          <rPr>
            <sz val="9"/>
            <color indexed="81"/>
            <rFont val="Tahoma"/>
            <family val="2"/>
          </rPr>
          <t xml:space="preserve">
New sec 21 school as from 1 April 2013 approved on 27/11/2012</t>
        </r>
      </text>
    </comment>
    <comment ref="I17" authorId="0" shapeId="0">
      <text>
        <r>
          <rPr>
            <b/>
            <sz val="9"/>
            <color indexed="81"/>
            <rFont val="Tahoma"/>
            <family val="2"/>
          </rPr>
          <t>Elsa Human:</t>
        </r>
        <r>
          <rPr>
            <sz val="9"/>
            <color indexed="81"/>
            <rFont val="Tahoma"/>
            <family val="2"/>
          </rPr>
          <t xml:space="preserve">
New sec 21 school as from 1 April 2013 approved on 27/11/2012</t>
        </r>
      </text>
    </comment>
    <comment ref="K18" authorId="0" shapeId="0">
      <text>
        <r>
          <rPr>
            <b/>
            <sz val="9"/>
            <color indexed="81"/>
            <rFont val="Tahoma"/>
            <family val="2"/>
          </rPr>
          <t>Elsa Human:</t>
        </r>
        <r>
          <rPr>
            <sz val="9"/>
            <color indexed="81"/>
            <rFont val="Tahoma"/>
            <family val="2"/>
          </rPr>
          <t xml:space="preserve">
New sec 21 school as from  01/01/2013 Approved on 06/12/2012</t>
        </r>
      </text>
    </comment>
    <comment ref="I20" authorId="0" shapeId="0">
      <text>
        <r>
          <rPr>
            <b/>
            <sz val="9"/>
            <color indexed="81"/>
            <rFont val="Tahoma"/>
            <family val="2"/>
          </rPr>
          <t>Elsa Human:</t>
        </r>
        <r>
          <rPr>
            <sz val="9"/>
            <color indexed="81"/>
            <rFont val="Tahoma"/>
            <family val="2"/>
          </rPr>
          <t xml:space="preserve">
New sec 21 school as from 1 April 2013 approved on 27/11/2012</t>
        </r>
      </text>
    </comment>
    <comment ref="N28" authorId="0" shapeId="0">
      <text>
        <r>
          <rPr>
            <b/>
            <sz val="9"/>
            <color indexed="81"/>
            <rFont val="Tahoma"/>
            <family val="2"/>
          </rPr>
          <t>Elsa Human:</t>
        </r>
        <r>
          <rPr>
            <sz val="9"/>
            <color indexed="81"/>
            <rFont val="Tahoma"/>
            <family val="2"/>
          </rPr>
          <t xml:space="preserve">
New sec 21 school as from  01/01/2013 Approved on 25/10/2012</t>
        </r>
      </text>
    </comment>
    <comment ref="I29" authorId="0" shapeId="0">
      <text>
        <r>
          <rPr>
            <b/>
            <sz val="9"/>
            <color indexed="81"/>
            <rFont val="Tahoma"/>
            <family val="2"/>
          </rPr>
          <t>Elsa Human:</t>
        </r>
        <r>
          <rPr>
            <sz val="9"/>
            <color indexed="81"/>
            <rFont val="Tahoma"/>
            <family val="2"/>
          </rPr>
          <t xml:space="preserve">
New sec 21 school as from 1 April 2013 approved on 27/11/2012</t>
        </r>
      </text>
    </comment>
    <comment ref="I33" authorId="0" shapeId="0">
      <text>
        <r>
          <rPr>
            <b/>
            <sz val="9"/>
            <color indexed="81"/>
            <rFont val="Tahoma"/>
            <family val="2"/>
          </rPr>
          <t>Elsa Human:</t>
        </r>
        <r>
          <rPr>
            <sz val="9"/>
            <color indexed="81"/>
            <rFont val="Tahoma"/>
            <family val="2"/>
          </rPr>
          <t xml:space="preserve">
New sec 21 school as from 1 April 2013 approved on 27/11/2012</t>
        </r>
      </text>
    </comment>
    <comment ref="I48" authorId="0" shapeId="0">
      <text>
        <r>
          <rPr>
            <b/>
            <sz val="9"/>
            <color indexed="81"/>
            <rFont val="Tahoma"/>
            <family val="2"/>
          </rPr>
          <t>Elsa Human:</t>
        </r>
        <r>
          <rPr>
            <sz val="9"/>
            <color indexed="81"/>
            <rFont val="Tahoma"/>
            <family val="2"/>
          </rPr>
          <t xml:space="preserve">
New sec 21 school as from 1 April 2013 approved on 27/11/2012</t>
        </r>
      </text>
    </comment>
    <comment ref="I86" authorId="0" shapeId="0">
      <text>
        <r>
          <rPr>
            <b/>
            <sz val="9"/>
            <color indexed="81"/>
            <rFont val="Tahoma"/>
            <family val="2"/>
          </rPr>
          <t>Elsa Human:</t>
        </r>
        <r>
          <rPr>
            <sz val="9"/>
            <color indexed="81"/>
            <rFont val="Tahoma"/>
            <family val="2"/>
          </rPr>
          <t xml:space="preserve">
New sec 21 school as from 1 April 2013 approved on 27/11/2012</t>
        </r>
      </text>
    </comment>
    <comment ref="I92" authorId="0" shapeId="0">
      <text>
        <r>
          <rPr>
            <b/>
            <sz val="9"/>
            <color indexed="81"/>
            <rFont val="Tahoma"/>
            <family val="2"/>
          </rPr>
          <t>Elsa Human:</t>
        </r>
        <r>
          <rPr>
            <sz val="9"/>
            <color indexed="81"/>
            <rFont val="Tahoma"/>
            <family val="2"/>
          </rPr>
          <t xml:space="preserve">
New sec 21 school as from 1 April 2013 approved on 27/11/2012</t>
        </r>
      </text>
    </comment>
    <comment ref="I107" authorId="0" shapeId="0">
      <text>
        <r>
          <rPr>
            <b/>
            <sz val="9"/>
            <color indexed="81"/>
            <rFont val="Tahoma"/>
            <family val="2"/>
          </rPr>
          <t>Elsa Human:</t>
        </r>
        <r>
          <rPr>
            <sz val="9"/>
            <color indexed="81"/>
            <rFont val="Tahoma"/>
            <family val="2"/>
          </rPr>
          <t xml:space="preserve">
New sec 21 school as from 1 April 2013 approved on 27/11/2012</t>
        </r>
      </text>
    </comment>
  </commentList>
</comments>
</file>

<file path=xl/sharedStrings.xml><?xml version="1.0" encoding="utf-8"?>
<sst xmlns="http://schemas.openxmlformats.org/spreadsheetml/2006/main" count="2386" uniqueCount="1021">
  <si>
    <t>Please select</t>
  </si>
  <si>
    <t>R'000</t>
  </si>
  <si>
    <t>TOTAL</t>
  </si>
  <si>
    <t>DC16 Xhariep</t>
  </si>
  <si>
    <t>DC18 Lejweleputswa</t>
  </si>
  <si>
    <t>DC19 Thabo Mofutsanyana</t>
  </si>
  <si>
    <t>DC20 Fezile Dabi</t>
  </si>
  <si>
    <t>FS161 Letsemeng</t>
  </si>
  <si>
    <t>FS162 Kopanong</t>
  </si>
  <si>
    <t>FS163 Mohokare</t>
  </si>
  <si>
    <t>FS181 Masilonyana</t>
  </si>
  <si>
    <t>FS182 Tokologo</t>
  </si>
  <si>
    <t>FS183 Tswelopele</t>
  </si>
  <si>
    <t>FS184 Matjhabeng</t>
  </si>
  <si>
    <t>FS185 Nala</t>
  </si>
  <si>
    <t>FS191 Setsoto</t>
  </si>
  <si>
    <t>FS192 Dihlabeng</t>
  </si>
  <si>
    <t>FS193 Nketoana</t>
  </si>
  <si>
    <t>FS194 Maluti A Phofung</t>
  </si>
  <si>
    <t>FS195 Phumelela</t>
  </si>
  <si>
    <t>FS201 Moqhaka</t>
  </si>
  <si>
    <t>FS203 Ngwathe</t>
  </si>
  <si>
    <t>FS204 Metsimaholo</t>
  </si>
  <si>
    <t>FS205 Mafube</t>
  </si>
  <si>
    <t>Sanitation</t>
  </si>
  <si>
    <t>2014/15</t>
  </si>
  <si>
    <t>M01 July</t>
  </si>
  <si>
    <t>M02 August</t>
  </si>
  <si>
    <t>M03 September</t>
  </si>
  <si>
    <t>M04 October</t>
  </si>
  <si>
    <t>M05 November</t>
  </si>
  <si>
    <t>M06 December</t>
  </si>
  <si>
    <t>M07 January</t>
  </si>
  <si>
    <t>M08 February</t>
  </si>
  <si>
    <t>M09 March</t>
  </si>
  <si>
    <t>M10 April</t>
  </si>
  <si>
    <t>M11 May</t>
  </si>
  <si>
    <t>M12 June</t>
  </si>
  <si>
    <t>Water</t>
  </si>
  <si>
    <t>0-30 Days</t>
  </si>
  <si>
    <t>31-60 Days</t>
  </si>
  <si>
    <t>61-90 Days</t>
  </si>
  <si>
    <t>Over 90 Days</t>
  </si>
  <si>
    <t>Electricity</t>
  </si>
  <si>
    <t>Property Rates</t>
  </si>
  <si>
    <t>Refuse Removal</t>
  </si>
  <si>
    <t>Other</t>
  </si>
  <si>
    <t>MUNICIPAL DEBT RETURN FORM - Provincial &amp; National Departments</t>
  </si>
  <si>
    <t>Municipality:</t>
  </si>
  <si>
    <t>Financial Year:</t>
  </si>
  <si>
    <t>Reporting Month:</t>
  </si>
  <si>
    <t>National Public Works</t>
  </si>
  <si>
    <t>Compiled By:  ___________________</t>
  </si>
  <si>
    <t>Rank:  _______________________</t>
  </si>
  <si>
    <t>Date:  ________________________</t>
  </si>
  <si>
    <t>Approved By:  _________________</t>
  </si>
  <si>
    <t>Date:  _______________________</t>
  </si>
  <si>
    <t>4.  Parastatals (Transnet, TELKOM, etc.) is responsible for the payment of their own municipal accounts.</t>
  </si>
  <si>
    <t xml:space="preserve">Education </t>
  </si>
  <si>
    <t>FS164 Naledi</t>
  </si>
  <si>
    <t>FS196 Mantsopa</t>
  </si>
  <si>
    <t xml:space="preserve">  </t>
  </si>
  <si>
    <t>MAN Mangaung</t>
  </si>
  <si>
    <t>2015/16</t>
  </si>
  <si>
    <t>2016/17</t>
  </si>
  <si>
    <r>
      <t xml:space="preserve">Section 20 Schools
</t>
    </r>
    <r>
      <rPr>
        <i/>
        <sz val="8"/>
        <rFont val="Arial"/>
        <family val="2"/>
      </rPr>
      <t>(Payable by Department of Education)</t>
    </r>
    <r>
      <rPr>
        <b/>
        <sz val="10"/>
        <rFont val="Arial"/>
        <family val="2"/>
      </rPr>
      <t xml:space="preserve"> </t>
    </r>
  </si>
  <si>
    <t>Rank:  ________________________</t>
  </si>
  <si>
    <t>2.  Education (Schools) is only responsible for the payment of water &amp; electricity. Property rates, sanitation &amp; refuse removal for schools remain the responsibility of Provincial Public Works.</t>
  </si>
  <si>
    <t>Debt Category</t>
  </si>
  <si>
    <t>Total</t>
  </si>
  <si>
    <t>Comments</t>
  </si>
  <si>
    <t>Name of School</t>
  </si>
  <si>
    <r>
      <t xml:space="preserve">Name of School
</t>
    </r>
    <r>
      <rPr>
        <i/>
        <sz val="9"/>
        <rFont val="Arial"/>
        <family val="2"/>
      </rPr>
      <t>(To be paid by Department of Education)</t>
    </r>
  </si>
  <si>
    <t>Metsimaholo</t>
  </si>
  <si>
    <t>Moqhaka</t>
  </si>
  <si>
    <t>Matjhabeng</t>
  </si>
  <si>
    <t>Mangaung</t>
  </si>
  <si>
    <t>Mantsopa</t>
  </si>
  <si>
    <t>Dihlabeng</t>
  </si>
  <si>
    <t>Nketoana</t>
  </si>
  <si>
    <t>Letsemeng</t>
  </si>
  <si>
    <t>Mohokare</t>
  </si>
  <si>
    <t>Mangaung_21</t>
  </si>
  <si>
    <t>Letsemeng_21</t>
  </si>
  <si>
    <t>Kopanong_21</t>
  </si>
  <si>
    <t>Mohokare_21</t>
  </si>
  <si>
    <t>Naledi_21</t>
  </si>
  <si>
    <t>Masilonyana_21</t>
  </si>
  <si>
    <t>Tokologo_21</t>
  </si>
  <si>
    <t>Tswelopele_21</t>
  </si>
  <si>
    <t>Matjhabeng_21</t>
  </si>
  <si>
    <t>Nala_21</t>
  </si>
  <si>
    <t>Setsoto_21</t>
  </si>
  <si>
    <t>Dihlabeng_21</t>
  </si>
  <si>
    <t>Nketoana_21</t>
  </si>
  <si>
    <t>Phumelela_21</t>
  </si>
  <si>
    <t>Mantsopa_21</t>
  </si>
  <si>
    <t>Moqhaka_21</t>
  </si>
  <si>
    <t>Ngwathe_21</t>
  </si>
  <si>
    <t>Metsimaholo_21</t>
  </si>
  <si>
    <t>Mafube_21</t>
  </si>
  <si>
    <t>Select Municipality</t>
  </si>
  <si>
    <t>Maluti_a_Phofung_21</t>
  </si>
  <si>
    <t>Maluti_a_Phofung</t>
  </si>
  <si>
    <r>
      <t xml:space="preserve">Section 21 Schools
</t>
    </r>
    <r>
      <rPr>
        <i/>
        <sz val="8"/>
        <rFont val="Arial"/>
        <family val="2"/>
      </rPr>
      <t>(Payable by Schools)</t>
    </r>
  </si>
  <si>
    <t>1.  The total age analysis should correspond to the total Organs of State reported on the monthly aged debtors (AD) return.</t>
  </si>
  <si>
    <t>3.  Provide the detail per school on the separate sheets provided.</t>
  </si>
  <si>
    <t>Provincial Public Works &amp; Infrastructure</t>
  </si>
  <si>
    <t>ALBERT MOROKA - 443907314</t>
  </si>
  <si>
    <t>AMOHELANG I/S - 440602037</t>
  </si>
  <si>
    <t>ATANG P/S - 440303248</t>
  </si>
  <si>
    <t>ATLEHANG S/S - 440303261</t>
  </si>
  <si>
    <t>BAINSVLEI C/S - 440304187</t>
  </si>
  <si>
    <t>BATHO P/S - 440304165</t>
  </si>
  <si>
    <t>BATJHA P/S - 440602071</t>
  </si>
  <si>
    <t>BLOEMFONTEIN P/S - 440304231</t>
  </si>
  <si>
    <t>BLOEMFONTEIN S/S - 440304212</t>
  </si>
  <si>
    <t>BLOEMFONTEIN SOUTH HIGH S/S - 444802126</t>
  </si>
  <si>
    <t>BLOEMFONTEIN-OOS I/S - 440303133</t>
  </si>
  <si>
    <t>BOCHABELA P/S - 440303135</t>
  </si>
  <si>
    <t>BOLOKEHANG I/S - 440602061</t>
  </si>
  <si>
    <t>BOTHOBAPELO P/S - 440602028</t>
  </si>
  <si>
    <t>BOTLEHADI P/S - 440303146</t>
  </si>
  <si>
    <t>BOTSIME I/S - 443907246</t>
  </si>
  <si>
    <t>BRANDWAG  P/S (MOTHEO) - 440304227</t>
  </si>
  <si>
    <t>BREBNER P/S - 440304257</t>
  </si>
  <si>
    <t>BREBNER S/S - 440304255</t>
  </si>
  <si>
    <t>C&amp;N H/MEISIESKOOL ORANJE - 440304207</t>
  </si>
  <si>
    <t>C&amp;N P/MEISIESKOOL ORANJE - 440304225</t>
  </si>
  <si>
    <t>CHRISTIAN LIPHOKO S/S - 443907266</t>
  </si>
  <si>
    <t>COMMTECH CS/S - 440303102</t>
  </si>
  <si>
    <t>CREDENCE P/S - 440304240</t>
  </si>
  <si>
    <t>DALUXOLO I/S - 440303059</t>
  </si>
  <si>
    <t>DIBENGSATSEBO P/S - 440602069</t>
  </si>
  <si>
    <t>DITHOLWANA P/S - 440602042</t>
  </si>
  <si>
    <t>DR BLOK S/S - 440304241</t>
  </si>
  <si>
    <t>DR CF VISSER P/S - 440304229</t>
  </si>
  <si>
    <t>DR VILJOEN C/S - 440303196</t>
  </si>
  <si>
    <t>EMANG P/S - 443907272</t>
  </si>
  <si>
    <t>ERESKULD I/S - 443907216</t>
  </si>
  <si>
    <t>EUNICE P/S - 440304226</t>
  </si>
  <si>
    <t>EUNICE S/S - 440304210</t>
  </si>
  <si>
    <t>FADIMEHANG P/S - 440602029</t>
  </si>
  <si>
    <t>FAUNA P/S - 440303203</t>
  </si>
  <si>
    <t>FICHARDTPARK P/S - 440303204</t>
  </si>
  <si>
    <t>FICHARDTPARK S/S - 440303188</t>
  </si>
  <si>
    <t>GONYANE P/S - 440303183</t>
  </si>
  <si>
    <t>GORONYANE S/S - 443907250</t>
  </si>
  <si>
    <t>GRASSLAND P/S - 445802138</t>
  </si>
  <si>
    <t>GREY-KOLLEGE P/S - 440304230</t>
  </si>
  <si>
    <t>GREY-KOLLEGE S/S - 440304211</t>
  </si>
  <si>
    <t>HEATHERDALE CS/S - 440304183</t>
  </si>
  <si>
    <t>HEIDE P/S - 440304242</t>
  </si>
  <si>
    <t>HODISA T/S - 440303052</t>
  </si>
  <si>
    <t>HOHLE I/S - 440602041</t>
  </si>
  <si>
    <t>HTS LOUIS BOTHA - 440303194</t>
  </si>
  <si>
    <t>IHOBE I/S - 440304039</t>
  </si>
  <si>
    <t>IKAELELO I/S (SELOSESHA) - 443907312</t>
  </si>
  <si>
    <t>IKAELELO S/S (KAGISANONG) - 440303032</t>
  </si>
  <si>
    <t>JIM FOUCHé P/S - 440303205</t>
  </si>
  <si>
    <t>JIM FOUCHé S/S - 440303189</t>
  </si>
  <si>
    <t>JOE SOLOMON P/S - 440304244</t>
  </si>
  <si>
    <t>KAELANG S/S - 440304117</t>
  </si>
  <si>
    <t>KAGISHO  CS/S - 440303070</t>
  </si>
  <si>
    <t>KAMOHELO P/S - 445802143</t>
  </si>
  <si>
    <t>KARABELO P/S (MOTHEO) - 440304029</t>
  </si>
  <si>
    <t>KATAMELO I/S - 440602082</t>
  </si>
  <si>
    <t>KGABANE P/S - 440303078</t>
  </si>
  <si>
    <t>KGATO P/S - 440303065</t>
  </si>
  <si>
    <t>KGAUHO S/S - 440602034</t>
  </si>
  <si>
    <t>KGORATHUTO S/S - 440602053</t>
  </si>
  <si>
    <t>KHOTHATSO I/S - 440602120</t>
  </si>
  <si>
    <t>KOBUE P/S - 443907244</t>
  </si>
  <si>
    <t>KOOT NIEMANN I/S - 440303206</t>
  </si>
  <si>
    <t>KOPANONG S/S - 440303251</t>
  </si>
  <si>
    <t>KRUITBERG P/S - 440304233</t>
  </si>
  <si>
    <t>LEBELO I/S - 440602045</t>
  </si>
  <si>
    <t>LEFIKENG S/S -440602046</t>
  </si>
  <si>
    <t>LEGAE I/S - 440304162</t>
  </si>
  <si>
    <t>LEKHULONG S/S - 440304087</t>
  </si>
  <si>
    <t>LENYORA LA THUTO CS/S - 440602122</t>
  </si>
  <si>
    <t>LERATONG S/S - 440602072</t>
  </si>
  <si>
    <t>LEREKO S/S - 440303011</t>
  </si>
  <si>
    <t>LEROLE I/S - 440602027</t>
  </si>
  <si>
    <t>LESEDI P/S - 440303009</t>
  </si>
  <si>
    <t>LOURIER PARK I/S - 440303257</t>
  </si>
  <si>
    <t>MABELA I/S - 440602084</t>
  </si>
  <si>
    <t>MABEOANA I/S - 440304192</t>
  </si>
  <si>
    <t>MABOLELA P/S - 440303028</t>
  </si>
  <si>
    <t>MABOLOKA P/S - 440303132</t>
  </si>
  <si>
    <t>MAHLOHONOLO I/S - 440602052</t>
  </si>
  <si>
    <t>MAKGULO I/S - 440602080</t>
  </si>
  <si>
    <t>MANGAUNG P/S - 440304164</t>
  </si>
  <si>
    <t>MARANG I/S - 440303136</t>
  </si>
  <si>
    <t>MASERONA I/S - 443907228</t>
  </si>
  <si>
    <t>MATLA P/S - 445802133</t>
  </si>
  <si>
    <t>MMULAKGORO I/S - 440602087</t>
  </si>
  <si>
    <t>MMUSAPELO I/S - 440602055</t>
  </si>
  <si>
    <t>MOEMEDI S/S - 440304045</t>
  </si>
  <si>
    <t>MOIPOLAI P/S - 443907311</t>
  </si>
  <si>
    <t>MOIPONE P/S - 443907268</t>
  </si>
  <si>
    <t>MOKAE P/S - 443907258</t>
  </si>
  <si>
    <t>MOKITLANE P/S - 443907306</t>
  </si>
  <si>
    <t>MOKWENA P/S - 443907232</t>
  </si>
  <si>
    <t>MOLACOANENG P/S - 443907224</t>
  </si>
  <si>
    <t>MONOKOTSWAI I/S - 440602089</t>
  </si>
  <si>
    <t>MONYATSI P/S - 440304030</t>
  </si>
  <si>
    <t>MOROKA S/S - 443907241</t>
  </si>
  <si>
    <t>MOTHUSI P/S - 440304061</t>
  </si>
  <si>
    <t>MOTIYANE P/S - 443907257</t>
  </si>
  <si>
    <t>MOTLATLA I/S - 443907218</t>
  </si>
  <si>
    <t>MOUTLOATSI I/S - 443907278</t>
  </si>
  <si>
    <t>MPATLENG S/S - 440602121</t>
  </si>
  <si>
    <t>MPOLOKENG P/S - 440602050</t>
  </si>
  <si>
    <t>NAMANYANE P/S - 443907251</t>
  </si>
  <si>
    <t>NAVALSIG CS/S - 440304208</t>
  </si>
  <si>
    <t>NKGOTHATSENG I/S - 440602093</t>
  </si>
  <si>
    <t>NOZALA I/S - 440304008</t>
  </si>
  <si>
    <t>NTATELENG I/S - 440602068</t>
  </si>
  <si>
    <t>NTEBALENG I/S - 440602078</t>
  </si>
  <si>
    <t>NTEBOHENG P/S - 440602094</t>
  </si>
  <si>
    <t>NTEDISENG I/S - 440602066</t>
  </si>
  <si>
    <t>NTEMOSENG S/S - 440602060</t>
  </si>
  <si>
    <t>NTHABELENG P/S - 440602043</t>
  </si>
  <si>
    <t>NTHAPELLENG I/S - 440602085</t>
  </si>
  <si>
    <t>NTUMEDISENG S/S - 440602090</t>
  </si>
  <si>
    <t>NZAME P/S - 440303103</t>
  </si>
  <si>
    <t>OLYMPIA P/S - 440304248</t>
  </si>
  <si>
    <t>ONZE RUST P/S - 440303212</t>
  </si>
  <si>
    <t>PETUNIA S/S - 440304250</t>
  </si>
  <si>
    <t>PHAHAMISANG P/S - 440304163</t>
  </si>
  <si>
    <t>PHALLANG I/S - 440602036</t>
  </si>
  <si>
    <t>PHANO I/S - 440602044</t>
  </si>
  <si>
    <t>PHETOGANE S/S - 443907267</t>
  </si>
  <si>
    <t>POLOKEHONG P/S - 440303233</t>
  </si>
  <si>
    <t>PONTSHENG P/S - 440602070</t>
  </si>
  <si>
    <t>POPANO S/S - 440602047</t>
  </si>
  <si>
    <t>PRESIDENT BRAND P/S (MOTHEO) - 440303209</t>
  </si>
  <si>
    <t>PRESIDENT STEYN C/S - 440304218</t>
  </si>
  <si>
    <t>QELO I/S - 440602039</t>
  </si>
  <si>
    <t>RANKWE I/S - 440602030</t>
  </si>
  <si>
    <t>RAOHANG I/S - 440602051</t>
  </si>
  <si>
    <t>RATAU P/S - 443907236</t>
  </si>
  <si>
    <t>REAMOHETSE S/S - 440602059</t>
  </si>
  <si>
    <t>REENTSENG P/S - 440602079</t>
  </si>
  <si>
    <t>REFENTSE P/S - 443907326</t>
  </si>
  <si>
    <t>REFIHLILE I/S - 440602033</t>
  </si>
  <si>
    <t>REKGONNE  P/S - 440303259</t>
  </si>
  <si>
    <t>RELEBELETSE P/S - 440303159</t>
  </si>
  <si>
    <t>RETSAMAILE P/S - 440602067</t>
  </si>
  <si>
    <t>ROOIBULT P/S - 443907237</t>
  </si>
  <si>
    <t>ROSEVIEW P/S - 440303214</t>
  </si>
  <si>
    <t>RT MOKGOPA S/S - 443907305</t>
  </si>
  <si>
    <t>RUTANANG I/S - 440304028</t>
  </si>
  <si>
    <t>SAND DU PLESSIS P/S - 440303211</t>
  </si>
  <si>
    <t>SAND DU PLESSIS S/S - 440303192</t>
  </si>
  <si>
    <t>SANKATANE I/S - 440602031</t>
  </si>
  <si>
    <t>SEBABATSO P/S - 440602088</t>
  </si>
  <si>
    <t>SEDITI S/S - 443907254</t>
  </si>
  <si>
    <t>SEEMAHALE S/S - 440602075</t>
  </si>
  <si>
    <t>SEHUNELO S/S - 440304021</t>
  </si>
  <si>
    <t>SEIPHEMO P/S - 443907252</t>
  </si>
  <si>
    <t>SEITHATI I/S - 440602092</t>
  </si>
  <si>
    <t>SELOKISA I/S - 440602086</t>
  </si>
  <si>
    <t>SELOSESHA P/S - 443907248</t>
  </si>
  <si>
    <t>SEMOMOTELA P/S - 440602081</t>
  </si>
  <si>
    <t>SENAKANGWEDI S/S - 440602076</t>
  </si>
  <si>
    <t>SENTRAAL P/S - 440304234</t>
  </si>
  <si>
    <t>SENTRAAL S/S - 440304213</t>
  </si>
  <si>
    <t>SEROKI P/S - 440602077</t>
  </si>
  <si>
    <t>SETJHABA-SE-MAKETSE C/S - 440602083</t>
  </si>
  <si>
    <t>ST ANDREW'S C/S - 440304221</t>
  </si>
  <si>
    <t>ST AUGUSTINES P/S - 443907217</t>
  </si>
  <si>
    <t>ST BERNARDS S/S - 440303187</t>
  </si>
  <si>
    <t>ST MARY'S P/S - 440303131</t>
  </si>
  <si>
    <t>ST MICHAEL'S C/S - 440304222</t>
  </si>
  <si>
    <t>ST PAUL'S  P/S - 443907243</t>
  </si>
  <si>
    <t>STRYDOM S/S - 443907271</t>
  </si>
  <si>
    <t>TAWANA P/S - 443907215</t>
  </si>
  <si>
    <t>TEBELELO P/S - 440303063</t>
  </si>
  <si>
    <t>THABO  P/S - 440602048</t>
  </si>
  <si>
    <t>THARI YA TSHEPE I/S - 440602062</t>
  </si>
  <si>
    <t>THATO I/S - 440602049</t>
  </si>
  <si>
    <t>THATOHATSI I/S - 440602038</t>
  </si>
  <si>
    <t>THUBISI P/S - 443907270</t>
  </si>
  <si>
    <t>TJHEBELOPELE  P/S - 440303280</t>
  </si>
  <si>
    <t>TLHABAKI I/S - 443907226</t>
  </si>
  <si>
    <t>TLOTLANANG C/S - 443907273</t>
  </si>
  <si>
    <t>TLOTLISANG I/S - 440602032</t>
  </si>
  <si>
    <t>TM SETILOANE I/S - 443907277</t>
  </si>
  <si>
    <t>TOKA P/S - 440303126</t>
  </si>
  <si>
    <t>TSHOLETSANG I/S - 440304092</t>
  </si>
  <si>
    <t>TSHOLOHELO P/S - 440303089</t>
  </si>
  <si>
    <t>TSOSELETSO S/S - 440304121</t>
  </si>
  <si>
    <t>UNITY P/S - 440303245</t>
  </si>
  <si>
    <t>UNIVERSITAS P/S - 440303213</t>
  </si>
  <si>
    <t>VULAMASANGO S/S - 440304043</t>
  </si>
  <si>
    <t>W. THEJANE I/S - 443907275</t>
  </si>
  <si>
    <t>WILGEHOF P/S - 440303215</t>
  </si>
  <si>
    <t>WILLEM POSTMA P/S - 440304236</t>
  </si>
  <si>
    <t>AJC JOOSTE C/S - 443104215</t>
  </si>
  <si>
    <t>DIAMANTHOOGTE C/S - 442304245</t>
  </si>
  <si>
    <t>HOLPAN I/S - 442103278</t>
  </si>
  <si>
    <t>IKANYEGENG C/S - 442104188</t>
  </si>
  <si>
    <t>INOSENG  P/S - 443104127</t>
  </si>
  <si>
    <t>IPETLENG S/S - 443104274</t>
  </si>
  <si>
    <t>JACOBSDAL LANDBOUSKOOL - 442104209</t>
  </si>
  <si>
    <t>JACOBSDAL P/S - 442104232</t>
  </si>
  <si>
    <t>KOFFIEFONTEIN C/S - 442304217</t>
  </si>
  <si>
    <t>LERETHLABETSE P/S - 442304131</t>
  </si>
  <si>
    <t>LUCKHOFF C/S - 441304247</t>
  </si>
  <si>
    <t>LUCKHOFF P/S - 441304246</t>
  </si>
  <si>
    <t>OPPERMANS I/S - 442304249</t>
  </si>
  <si>
    <t>PANORAMA C/S - 442104263</t>
  </si>
  <si>
    <t>PHAMBILI P/S - 442103279</t>
  </si>
  <si>
    <t>REIKAELETSE S/S - 442304132</t>
  </si>
  <si>
    <t>TSWELAPELE KA THUTHO I/S - 441304194</t>
  </si>
  <si>
    <t>ALBERTINA SISULU S/S - 441103107</t>
  </si>
  <si>
    <t>BEANG TSE MOLEMO S/S - 443303110</t>
  </si>
  <si>
    <t>BERGMANSHOOGTE I/S - 443203219</t>
  </si>
  <si>
    <t>BOARAMELO C/S - 442204126</t>
  </si>
  <si>
    <t>BOTLE BA THUTO P/S - 441103256</t>
  </si>
  <si>
    <t>EDENBURG C/S - 441103197</t>
  </si>
  <si>
    <t>EDENHOOGTE P/S - 441103221</t>
  </si>
  <si>
    <t>HENDRIK POTGIETER A/S - 443303199</t>
  </si>
  <si>
    <t>ITEMELENG P/S - 443303241</t>
  </si>
  <si>
    <t>JAGERSFONTEIN I/S - 442204243</t>
  </si>
  <si>
    <t>LEPHOI P/S - 440203134</t>
  </si>
  <si>
    <t>MADIKGETLA P/S - 444103109</t>
  </si>
  <si>
    <t>OLIEN S/S - 441304220</t>
  </si>
  <si>
    <t>ORANJEKRAG I/S - 443203224</t>
  </si>
  <si>
    <t>PELLISSIER C/S - 440203200</t>
  </si>
  <si>
    <t>PHILIPPOLIS P/S - 443203108</t>
  </si>
  <si>
    <t>PHILIPPOLIS S/S - 443203190</t>
  </si>
  <si>
    <t>PT SANDERS C/S - 444103117</t>
  </si>
  <si>
    <t>SPRINGFONTEIN  P/S - 440203111</t>
  </si>
  <si>
    <t>SPRINGFONTEIN S/S - 440203193</t>
  </si>
  <si>
    <t>ST LAWRENCE PI/S - 442204193</t>
  </si>
  <si>
    <t>TROMPSBURG P/S - 444103230</t>
  </si>
  <si>
    <t>TROMPSBURG S/S - 444103244</t>
  </si>
  <si>
    <t>TSWARAGANANG P/S - 441304186</t>
  </si>
  <si>
    <t>VOORUITSIG P/S - 441304253</t>
  </si>
  <si>
    <t>WILLIAMSVILLE P/S - 440203228</t>
  </si>
  <si>
    <t>WONGALETHU S/S - 440203105</t>
  </si>
  <si>
    <t>JB TYU P/S - 443503137</t>
  </si>
  <si>
    <t>LERE LA THUTO S/S - 445203100</t>
  </si>
  <si>
    <t>MOFULATSHEPE P/S - 443803112</t>
  </si>
  <si>
    <t>NALEDI I/S - 443503229</t>
  </si>
  <si>
    <t>RELEBOHILE SIBULELE C/S - 443803600</t>
  </si>
  <si>
    <t>ROUXVILLE P/S - 443503210</t>
  </si>
  <si>
    <t>SAMUEL JOHNSON I/S - 445203226</t>
  </si>
  <si>
    <t>THABO-VUYO S/S - 443503106</t>
  </si>
  <si>
    <t>ZAMA P/S - 445203129</t>
  </si>
  <si>
    <t>ZASTRON C/S - 445203201</t>
  </si>
  <si>
    <t>ZASTRON P/S - 445203138</t>
  </si>
  <si>
    <t>CHRISTIAAN DE WET C/S - 441002116</t>
  </si>
  <si>
    <t>EBENHAESERHOOGTE I/S - 444802119</t>
  </si>
  <si>
    <t>KATISO  P/S - 441002123</t>
  </si>
  <si>
    <t>LOUW WEPENER C/S - 444802117</t>
  </si>
  <si>
    <t>METSIMAPHODI S/S - 441002074</t>
  </si>
  <si>
    <t>MOTSEKUWA P/S - 444802109</t>
  </si>
  <si>
    <t>NKGODISE P/S - 441002098</t>
  </si>
  <si>
    <t>QIBING S/S - 444802025</t>
  </si>
  <si>
    <t>THAPELONG S/S - 444802125</t>
  </si>
  <si>
    <t>TLOTLISO P/S - 444802099</t>
  </si>
  <si>
    <t>AKADEMIA S/S - 440704214</t>
  </si>
  <si>
    <t>BOLIBA P/S - 444008291</t>
  </si>
  <si>
    <t>CONCORDIA S/S - 444008294</t>
  </si>
  <si>
    <t>IPOPENG S/S - 445008310</t>
  </si>
  <si>
    <t>KAGISANO C/S - 440704040</t>
  </si>
  <si>
    <t>KHOTSO P/S - 444008050</t>
  </si>
  <si>
    <t>LOBONENG P/S - 444008256</t>
  </si>
  <si>
    <t>MAKELEKETLA P/S - 445008189</t>
  </si>
  <si>
    <t>MATSHEDISO I/S - 440704105</t>
  </si>
  <si>
    <t>MONAMODI P/S - 440704112</t>
  </si>
  <si>
    <t>NALEDI-YA-BOTJABELA  S/S - 445008150</t>
  </si>
  <si>
    <t>REFIHLETSE C/S - 440704141</t>
  </si>
  <si>
    <t>RESEAMOHETSE P/S - 444008314</t>
  </si>
  <si>
    <t>STAATSPRESIDENT SWART C/S - 440704219</t>
  </si>
  <si>
    <t>TAIWE S/S - 444008151</t>
  </si>
  <si>
    <t>THEUNISSEN C/S - 444008299</t>
  </si>
  <si>
    <t>TLONGKGANYENG P/S - 445008258</t>
  </si>
  <si>
    <t>VERKEERDEVLEI P/S - 440704235</t>
  </si>
  <si>
    <t>WINBURG C/S - 445008300</t>
  </si>
  <si>
    <t>WSM MALOTLE P/S - 440704167</t>
  </si>
  <si>
    <t>ARAMELA C/S - 440404129</t>
  </si>
  <si>
    <t>BOSHOF C/S - 440404216</t>
  </si>
  <si>
    <t>BOSHOF I/S - 440404238</t>
  </si>
  <si>
    <t>DEALESVILLE P/S - 440404228</t>
  </si>
  <si>
    <t>KEGOMODITSWE P/S - 440404128</t>
  </si>
  <si>
    <t>KGHOLOLOSEGO S/S - 440404264</t>
  </si>
  <si>
    <t>SAAMWERK P/S - 440404258</t>
  </si>
  <si>
    <t>SENZILE  C/S - 440404259</t>
  </si>
  <si>
    <t>TSHOMARELO P/S - 440404130</t>
  </si>
  <si>
    <t>BULTFONTEIN C/S - 440808296</t>
  </si>
  <si>
    <t>HOOPSTAD C/S - 442008297</t>
  </si>
  <si>
    <t>IKGWANTLELLE P/S - 440808227</t>
  </si>
  <si>
    <t>MAGAKAJANE P/S - 440808253</t>
  </si>
  <si>
    <t>MATIMA-LENYORA P/S - 440808250</t>
  </si>
  <si>
    <t>NTUTHUZELO P/S - 440808325</t>
  </si>
  <si>
    <t>RAINBOW S/S - 440808312</t>
  </si>
  <si>
    <t>RELEKILE S/S - 442008316</t>
  </si>
  <si>
    <t>REPHOLOSITSWE S/S - 440808153</t>
  </si>
  <si>
    <t>THORISO P/S - 442008247</t>
  </si>
  <si>
    <t>TIKWANE CS/S - 442008225</t>
  </si>
  <si>
    <t>TLAMANANG P/S - 442008254</t>
  </si>
  <si>
    <t>ALLANRIDGE C/S - 442908301</t>
  </si>
  <si>
    <t>AURORA P/S - 444712088</t>
  </si>
  <si>
    <t>BAHALE S/S - 441912034</t>
  </si>
  <si>
    <t>BEDELIA P/S - 444712090</t>
  </si>
  <si>
    <t>BOASE P/S - 444412109</t>
  </si>
  <si>
    <t>BOFIHLA I/S - 444712022</t>
  </si>
  <si>
    <t>BOITEKONG P/S - 444412066</t>
  </si>
  <si>
    <t>BRANDWAG P/S (LEJWELEPUTSWA) - 442908302</t>
  </si>
  <si>
    <t>BRONVILLE P/S - 444712105</t>
  </si>
  <si>
    <t>DAGBREEK P/S - 444712091</t>
  </si>
  <si>
    <t>DALUVUYO P/S - 444712045</t>
  </si>
  <si>
    <t>DIEKETSENG P/S - 444412122</t>
  </si>
  <si>
    <t>DIHWAI  P/S - 442908246</t>
  </si>
  <si>
    <t>DIRISANANG I/S - 444712014</t>
  </si>
  <si>
    <t>DR MG MNGOMA - 444712109</t>
  </si>
  <si>
    <t>ECCO P/S - 444206228</t>
  </si>
  <si>
    <t>ELDORET S/S - 442908251</t>
  </si>
  <si>
    <t>EMBONISWENI I/S - 444712042</t>
  </si>
  <si>
    <t>GOLDEN PARK P/S - 444712106</t>
  </si>
  <si>
    <t>GOUDVELD S/S - 444712076</t>
  </si>
  <si>
    <t>HANI PARK P/S - 445802144</t>
  </si>
  <si>
    <t>HARMONIE P/S - 444412093</t>
  </si>
  <si>
    <t>HARMONIE S/S - 444412077</t>
  </si>
  <si>
    <t>HARMONY P/S - 444412071</t>
  </si>
  <si>
    <t>HENNENMAN P/S - 441912094</t>
  </si>
  <si>
    <t>HENNENMAN S/S - 441912078</t>
  </si>
  <si>
    <t>HENTIE CILLIERS H/S - 444412079</t>
  </si>
  <si>
    <t>HLOLOHELO I/S - 444712011</t>
  </si>
  <si>
    <t xml:space="preserve">HTS WELKOM - 444712082                         </t>
  </si>
  <si>
    <t>ICOSENG P/S - 442908255</t>
  </si>
  <si>
    <t>IKAHENG P/S - 444412051</t>
  </si>
  <si>
    <t>IKEMISETSENG (MINE) P/S - 444712065</t>
  </si>
  <si>
    <t>IKETSETSENG I/S - 444712010</t>
  </si>
  <si>
    <t>INPOCUKO P/S - 442908017</t>
  </si>
  <si>
    <t>ITUMELENG P/S - 442908220</t>
  </si>
  <si>
    <t>JC MOTUMI S/S - 442908321</t>
  </si>
  <si>
    <t>KGAUHELO P/S - 444206242</t>
  </si>
  <si>
    <t>KHELENG S/S - 441912110</t>
  </si>
  <si>
    <t>KHOTSONG P/S - 442908154</t>
  </si>
  <si>
    <t>KOPPIE ALLEEN P/S - 444712100</t>
  </si>
  <si>
    <t>KUTLOANONG S/S - 442908307</t>
  </si>
  <si>
    <t>KWEETSA P/S - 441912053</t>
  </si>
  <si>
    <t>LA WESI S/S - 442908319</t>
  </si>
  <si>
    <t>LAKEVIEW P/S - 444412089</t>
  </si>
  <si>
    <t>LEBOGANG S/S - 444712002</t>
  </si>
  <si>
    <t>LEHAKWE P/S - 444712049</t>
  </si>
  <si>
    <t>LEKGARIETSE S/S - 444712127</t>
  </si>
  <si>
    <t>LEMOTSO P/S - 444712125</t>
  </si>
  <si>
    <t>LENAKENG T/S - 444712029</t>
  </si>
  <si>
    <t>LENYORA I/S - 444712021</t>
  </si>
  <si>
    <t>LEPHOLA S/S - 444712040</t>
  </si>
  <si>
    <t>LESEDING T/S - 444712044</t>
  </si>
  <si>
    <t>LETSETE S/S - 444712114</t>
  </si>
  <si>
    <t>MALEBALEBA P/S - 442908245</t>
  </si>
  <si>
    <t>MAMELLO S/S - 444412025</t>
  </si>
  <si>
    <t>MAREMATLOU S/S - 444412119</t>
  </si>
  <si>
    <t>MAROBE P/S - 442908022</t>
  </si>
  <si>
    <t>MATSERIPE S/S - 444206211</t>
  </si>
  <si>
    <t>MELODING S/S - 444412113</t>
  </si>
  <si>
    <t>MERRIESPRUIT P/S - 444412095</t>
  </si>
  <si>
    <t>MMANTSHEBO P/S - 444712050</t>
  </si>
  <si>
    <t>MOHOBO P/S - 442908098</t>
  </si>
  <si>
    <t>MOJAHO P/S - 444712023</t>
  </si>
  <si>
    <t>MOKGWABONG P/S - 440704025</t>
  </si>
  <si>
    <t>MOREMAPHOFU I/S - 444712039</t>
  </si>
  <si>
    <t>MOSALA S/S - 442908234</t>
  </si>
  <si>
    <t>MOSO P/S - 441912024</t>
  </si>
  <si>
    <t>NANABOLELA S/S - 444712052</t>
  </si>
  <si>
    <t>NAUDEVILLE P/S - 444712096</t>
  </si>
  <si>
    <t>ODENSIA P/S - 442908304</t>
  </si>
  <si>
    <t>PHAHAMISANANG P/S - 444412118</t>
  </si>
  <si>
    <t>PHEHELLO S/S - 442908055</t>
  </si>
  <si>
    <t>PHOMOLONG P/S - 441912069</t>
  </si>
  <si>
    <t>POLOKONG I/S - 444712012</t>
  </si>
  <si>
    <t>PRESIDENT BRAND P/S (LEJWELEPUTSWA) - 444712123</t>
  </si>
  <si>
    <t>REARABETSWE S/S - 442908180</t>
  </si>
  <si>
    <t>REATLEHILE S/S - 444412047</t>
  </si>
  <si>
    <t>REIKETSEDITSE I/S - 441912121</t>
  </si>
  <si>
    <t>REITZPARK P/S - 444712097</t>
  </si>
  <si>
    <t>RHEEDERPARK C/S - 444712115</t>
  </si>
  <si>
    <t>RIEBEECKSTAD P/S - 444712098</t>
  </si>
  <si>
    <t>RIEBEECKSTAD S/S - 444712080</t>
  </si>
  <si>
    <t>SA MOKGOTHU P/S - 442908318</t>
  </si>
  <si>
    <t>SAAIPLAAS P/S - 444412092</t>
  </si>
  <si>
    <t>SEABO P/S - 444712035</t>
  </si>
  <si>
    <t>SEQHOBONG S/S - 442908239</t>
  </si>
  <si>
    <t>SETSHABELO P/S - 444712108</t>
  </si>
  <si>
    <t>ST HELENA P/S - 444712099</t>
  </si>
  <si>
    <t>TETO S/S - 444712033</t>
  </si>
  <si>
    <t>THABONG P/S - 444712062</t>
  </si>
  <si>
    <t>THEMBEKILE P/S - 444712061</t>
  </si>
  <si>
    <t>THOTAGAUTA S/S - 444712020</t>
  </si>
  <si>
    <t>THUSANONG P/S - 442908283</t>
  </si>
  <si>
    <t>TIKWE P/S - 444412057</t>
  </si>
  <si>
    <t>TS MATLALETSA P/S - 442908038</t>
  </si>
  <si>
    <t>TSAKANI P/S - 444712048</t>
  </si>
  <si>
    <t>TSHIRELETSO P/S - 442908191</t>
  </si>
  <si>
    <t>TSWELOPELE I/S - 444712004</t>
  </si>
  <si>
    <t>UNITAS CS/S - 444712081</t>
  </si>
  <si>
    <t>VENTERSBURG I/S - 444206334</t>
  </si>
  <si>
    <t>VIRGINIA MINE P/S - 444412074</t>
  </si>
  <si>
    <t>VIRGINIA P/S (PUBLIC) - 444412101</t>
  </si>
  <si>
    <t>WELKOM GIMNASIUM S/S - 444712075</t>
  </si>
  <si>
    <t>WELKOM HIGH S/S - 444712083</t>
  </si>
  <si>
    <t>WELKOM PREPARATORY SCHOOL - 444712102</t>
  </si>
  <si>
    <t>WELKOM S/S - 444712107</t>
  </si>
  <si>
    <t>WELKOM VOLKSKOOL P/S - 444712103</t>
  </si>
  <si>
    <t>WESSEL MAREE S/S - 442908295</t>
  </si>
  <si>
    <t>BOIKUTLO P/S - 440506217</t>
  </si>
  <si>
    <t>BOTHAVILLE P/S - 440506240</t>
  </si>
  <si>
    <t>BOTHAVILLE S/S - 440506317</t>
  </si>
  <si>
    <t>BOVAAL I/S - 440506235</t>
  </si>
  <si>
    <t>DIPHETOHO S/S - 440506232</t>
  </si>
  <si>
    <t>EBEN DöNGES P/S - 440506324</t>
  </si>
  <si>
    <t>HLABOLOHA P/S - 440506218</t>
  </si>
  <si>
    <t>IKEMISETSENG  P/S - 440506166</t>
  </si>
  <si>
    <t>IPHATELENG S/S - 444908323</t>
  </si>
  <si>
    <t>ITHABELENG S/S - 444908152</t>
  </si>
  <si>
    <t>KATOLOSO P/S - 444908190</t>
  </si>
  <si>
    <t>LETLOTLO NALEDI P/S - 440506070</t>
  </si>
  <si>
    <t>LETSIBOLO P/S - 444908257</t>
  </si>
  <si>
    <t>MAMELLANG-THUTO S/S - 440506227</t>
  </si>
  <si>
    <t>MMABANA P/S - 444908317</t>
  </si>
  <si>
    <t>MONYAKENG S/S - 444908243</t>
  </si>
  <si>
    <t>MOPHATE S/S - 440506102</t>
  </si>
  <si>
    <t>OZIEL SELELE CS/S - 440506198</t>
  </si>
  <si>
    <t>SANDVELD C/S - 444908298</t>
  </si>
  <si>
    <t>TATAISO P/S (LEJWELEPUTSWA) - 444908311</t>
  </si>
  <si>
    <t>TJANTJELLO P/S - 440506165</t>
  </si>
  <si>
    <t>TSHEDISEHANG P/S -440506116</t>
  </si>
  <si>
    <t>BOITUMELO S/S - 441407160</t>
  </si>
  <si>
    <t>CALEDONPARK P/S - 441407302</t>
  </si>
  <si>
    <t>CLOCOLAN P/S (LAERSKOOL) - 440907308</t>
  </si>
  <si>
    <t>CLOCOLAN S/S - 440907307</t>
  </si>
  <si>
    <t>EE MONESE C/S - 440101290</t>
  </si>
  <si>
    <t>FICKSBURG CS/S - 441407291</t>
  </si>
  <si>
    <t>FICKSBURG P/S - 441407297</t>
  </si>
  <si>
    <t>HLOHLOLWANE P/S - 440907177</t>
  </si>
  <si>
    <t>ITEMOHENG P/S - 442807329</t>
  </si>
  <si>
    <t>KGUTLISO P/S - 440907042</t>
  </si>
  <si>
    <t>LERAPO P/S (ARLINGTON) - 442710001</t>
  </si>
  <si>
    <t>LERATSWANA S/S - 442710172</t>
  </si>
  <si>
    <t>MARALLANENG S/S - 441407062</t>
  </si>
  <si>
    <t>MARQUARD C/S - 442807294</t>
  </si>
  <si>
    <t>MASALENG P/S - 441407110</t>
  </si>
  <si>
    <t>MATWABENG P/S - 443701196</t>
  </si>
  <si>
    <t>MEHOPUNG P/S - 441407331</t>
  </si>
  <si>
    <t>MEQHELENG P/S - 441407178</t>
  </si>
  <si>
    <t>MJ MOHLAHLI S/S - 441407328</t>
  </si>
  <si>
    <t>MOEMANENG P/S - 442807179</t>
  </si>
  <si>
    <t>MOHALATLALI P/S - 443701156</t>
  </si>
  <si>
    <t>MOHLODI-THUTO I/S - 445678913</t>
  </si>
  <si>
    <t>PAUL ERASMUS S/S - 443701267</t>
  </si>
  <si>
    <t>QHOWANENG P/S - 441407154</t>
  </si>
  <si>
    <t>REHOTSE I/S - 443701169</t>
  </si>
  <si>
    <t>RORISANG P/S - 443701118</t>
  </si>
  <si>
    <t>RUANG TSEBO P/S - 445802140</t>
  </si>
  <si>
    <t>SENEKAL P/S - 443701279</t>
  </si>
  <si>
    <t>TLOKOLA S/S - 442807155</t>
  </si>
  <si>
    <t>TLOTLISONG No1 S/S - 441407159</t>
  </si>
  <si>
    <t>TSHEPANG S/S - 440907087</t>
  </si>
  <si>
    <t>TUMISANG P/S - 443701284</t>
  </si>
  <si>
    <t>TUTUBOLOHA I/S - 443701016</t>
  </si>
  <si>
    <t>BETHLEHEM C/S - 440101281</t>
  </si>
  <si>
    <t>BETHLEHEM CS/S - 440101138</t>
  </si>
  <si>
    <t>BODIKELA  I/S - 440101120</t>
  </si>
  <si>
    <t>BOHLOKONG P/S - 440101224</t>
  </si>
  <si>
    <t>CLARENS I/S - 440101197</t>
  </si>
  <si>
    <t>CLARENS I/S (Town)(P/S) - 440101273</t>
  </si>
  <si>
    <t>FOURIESBURG I/S - 441501275</t>
  </si>
  <si>
    <t>GRAANVELD P/S - 440101276</t>
  </si>
  <si>
    <t>IMPUCUKO P/S - 440101017</t>
  </si>
  <si>
    <t>IMPUMELELO P/S - 440101089</t>
  </si>
  <si>
    <t>IPOKELLENG S/S - 441501162</t>
  </si>
  <si>
    <t>ITHABISENG S/S - 443701081</t>
  </si>
  <si>
    <t>JORDANIA P/S - 440101277</t>
  </si>
  <si>
    <t>KHANYENG I/S - 440101225</t>
  </si>
  <si>
    <t>LK NTLABATHI I/S - 440101293</t>
  </si>
  <si>
    <t>MATSWATHAKA P/S - 440101119</t>
  </si>
  <si>
    <t>MAUTSE P/S - 441407333</t>
  </si>
  <si>
    <t>MORITING WA THUTO S/S - 440101294</t>
  </si>
  <si>
    <t>MOTSHEPUWA P/S - 440101087</t>
  </si>
  <si>
    <t>NTHUTE P/S - 440101179</t>
  </si>
  <si>
    <t>NTSU S/S - 440101171</t>
  </si>
  <si>
    <t>PAUL ROUX I/S - 443701278</t>
  </si>
  <si>
    <t>PHAPHAMA P/S - 441501193</t>
  </si>
  <si>
    <t>REKGOTSOFETSE S/S - 443701186</t>
  </si>
  <si>
    <t>SEKOKO P/S - 440101194</t>
  </si>
  <si>
    <t>TAUNG S/S - 441407204</t>
  </si>
  <si>
    <t>THABANG P/S - 440101018</t>
  </si>
  <si>
    <t>THABO-THOKOZA S/S - 440101108</t>
  </si>
  <si>
    <t>TIISETSANG S/S - 440101192</t>
  </si>
  <si>
    <t>TRUIDA KESTELL P/S - 440101280</t>
  </si>
  <si>
    <t>TSHEPANO III I/S - 440101285</t>
  </si>
  <si>
    <t>VOORTREKKER S/S - 440101268</t>
  </si>
  <si>
    <t>WITTEBERG S/S - 440101269</t>
  </si>
  <si>
    <t>DANIëLSRUS P/S - 440101274</t>
  </si>
  <si>
    <t>FATENG SA THUTO P/S - 442710217</t>
  </si>
  <si>
    <t>IKAHENG ZAKHENI S/S - 442710128</t>
  </si>
  <si>
    <t>KGOTSO-UXOLO S/S - 443410186</t>
  </si>
  <si>
    <t>KWETLISONG S/S - 442710359</t>
  </si>
  <si>
    <t>LEIFO IZIKO C/S - 443410102</t>
  </si>
  <si>
    <t>LINDLEY C/S - 442710259</t>
  </si>
  <si>
    <t>LINDLEY P/S - 442710268</t>
  </si>
  <si>
    <t>MAMAFUBEDU P/S - 442710182</t>
  </si>
  <si>
    <t>PETSANA P/S - 443410219</t>
  </si>
  <si>
    <t>PHINDUZAME I/S - 443410080</t>
  </si>
  <si>
    <t>PHUKALLA S/S - 442710101</t>
  </si>
  <si>
    <t>REATILE I/S - 443410184</t>
  </si>
  <si>
    <t>REIKEMISEDITSE I/S - 442710368</t>
  </si>
  <si>
    <t>REITZ C/S - 443410330</t>
  </si>
  <si>
    <t>THEBE P/S - 442710218</t>
  </si>
  <si>
    <t>THUTO TSEBO P/S - 442710183</t>
  </si>
  <si>
    <t>AKOFANG I/S - 445109039</t>
  </si>
  <si>
    <t>BEACON S/S - 445101260</t>
  </si>
  <si>
    <t>BLUEGUMBOSCH S/S - 445109063</t>
  </si>
  <si>
    <t>BODIBENG P/S - 445109055</t>
  </si>
  <si>
    <t>BOIKETLONG P/S - 445109012</t>
  </si>
  <si>
    <t>BOIPOPO I/S - 441705107</t>
  </si>
  <si>
    <t>BOITELO P/S - 445105188</t>
  </si>
  <si>
    <t>BOITSEBELO JUNIOR TECHNICAL - 445109062</t>
  </si>
  <si>
    <t>BOLATA I/S - 445109051</t>
  </si>
  <si>
    <t>CLUBVIEW I/S - 445109058</t>
  </si>
  <si>
    <t>CLUBVIEW S/S - 445109057</t>
  </si>
  <si>
    <t>DIKGAKENG I/S - 445109013</t>
  </si>
  <si>
    <t>DIKWENA S/S - 445109005</t>
  </si>
  <si>
    <t>DINARE S/S - 445101232</t>
  </si>
  <si>
    <t>DIPELANENG P/S - 440101195</t>
  </si>
  <si>
    <t>DIPHAKWENG P/S - 445109014</t>
  </si>
  <si>
    <t>DIQHOBONG P/S - 445105200</t>
  </si>
  <si>
    <t>DITHOTANENG I/S - 445101258</t>
  </si>
  <si>
    <t>HARRISMITH HOëRSKOOL S/S - 441705197</t>
  </si>
  <si>
    <t>HARRISMITH P/S - 441705199</t>
  </si>
  <si>
    <t>HARRISMITH S/S - 441705033</t>
  </si>
  <si>
    <t>HLAJOANE S/S - 445105189</t>
  </si>
  <si>
    <t>HLATSENG I/S - 445101240</t>
  </si>
  <si>
    <t>INTABAZWE I/S - 441705011</t>
  </si>
  <si>
    <t>ITEBOHELENG P/S - 445109015</t>
  </si>
  <si>
    <t>ITLHAHANELENG P/S - 441705012</t>
  </si>
  <si>
    <t>ITLOTLISENG P/S - 445101242</t>
  </si>
  <si>
    <t>JUSTICE LEFUMA P/S - 445109059</t>
  </si>
  <si>
    <t>JWALA BOHOLO P/S - 445105195</t>
  </si>
  <si>
    <t>KARABELO I/S (THABO MOFUTSANYANA) - 445101245</t>
  </si>
  <si>
    <t>KATLEHO P/S - 445105158</t>
  </si>
  <si>
    <t>KGETHATSEBO-KHETHULWAZI S/S - 441705208</t>
  </si>
  <si>
    <t>KGOLATHUTO S/S - 445109011</t>
  </si>
  <si>
    <t>KGOLEDI YA MANKA P/S - 445105173</t>
  </si>
  <si>
    <t>KGOPJANE P/S - 445109042</t>
  </si>
  <si>
    <t>KGOTSONG P/S - 445101244</t>
  </si>
  <si>
    <t>KHOTHALANG C/S - 445109052</t>
  </si>
  <si>
    <t>KOALI S/S - 445101237</t>
  </si>
  <si>
    <t>KOOS MOTA I/S - 445105168</t>
  </si>
  <si>
    <t>LEBOHANG P/S - 445101238</t>
  </si>
  <si>
    <t>LEKGULO S/S - 445101230</t>
  </si>
  <si>
    <t>LEPANYA P/S - 445109045</t>
  </si>
  <si>
    <t>LERATO P/S (PHUTHADITJHABA) - 445105186</t>
  </si>
  <si>
    <t>LERATO UTHANDO CS/S - 441705201</t>
  </si>
  <si>
    <t>LESAOANA I/S - 445101254</t>
  </si>
  <si>
    <t>LETLOTLO P/S - 445109061</t>
  </si>
  <si>
    <t>LETOTOLO P/S - 445109043</t>
  </si>
  <si>
    <t>LETSHA-LE-MADUKE P/S - 445109031</t>
  </si>
  <si>
    <t>LETSIBOLO P/S - 445109054</t>
  </si>
  <si>
    <t>LIBE P/S - 445101243</t>
  </si>
  <si>
    <t>MAANANKOE S/S - 445105155</t>
  </si>
  <si>
    <t>MABELA C/S - 445109024</t>
  </si>
  <si>
    <t>MABEWANA P/S - 445109016</t>
  </si>
  <si>
    <t>MACHAEA P/S - 445105169</t>
  </si>
  <si>
    <t>MADIBOHO I/S - 445109026</t>
  </si>
  <si>
    <t>MAFIKA-DITSHIU P/S - 445101239</t>
  </si>
  <si>
    <t>MAFUBE I/S - 445109040</t>
  </si>
  <si>
    <t>MAJARA P/S - 445101246</t>
  </si>
  <si>
    <t>MAKABELANE  CS/S - 445109002</t>
  </si>
  <si>
    <t>MAKENENG P/S - 445105159</t>
  </si>
  <si>
    <t>MAKGABANE S/S - 445101236</t>
  </si>
  <si>
    <t>MAKGETHENG P/S - 445105160</t>
  </si>
  <si>
    <t>MAKHALANYANE I/S - 445109047</t>
  </si>
  <si>
    <t>MAKHALOANENG P/S - 445101247</t>
  </si>
  <si>
    <t>MAKONG  I/S - 445109023</t>
  </si>
  <si>
    <t>MAKWANE I/S - 445105183</t>
  </si>
  <si>
    <t>MAMELLO P/S - 445109020</t>
  </si>
  <si>
    <t>MAMOSA I/S - 445101248</t>
  </si>
  <si>
    <t>MAMPOI S/S - 445109001</t>
  </si>
  <si>
    <t>MANGAUNG I/S - 445109017</t>
  </si>
  <si>
    <t>MANTHATISI S/S - 445105148</t>
  </si>
  <si>
    <t>MANTSHATLALA I/S - 445109034</t>
  </si>
  <si>
    <t>MANTSUBISE P/S - 445101253</t>
  </si>
  <si>
    <t>MAPEKA I/S - 445105180</t>
  </si>
  <si>
    <t>MASOPHA S/S - 445105154</t>
  </si>
  <si>
    <t>MATSIENG P/S - 445109018</t>
  </si>
  <si>
    <t>MATSIKENG P/S - 445109064</t>
  </si>
  <si>
    <t>MATSWAKENG I/S - 445105182</t>
  </si>
  <si>
    <t>MEHLODING P/S - 445109044</t>
  </si>
  <si>
    <t>METSI-MATSHO S/S - 445105149</t>
  </si>
  <si>
    <t>MIRI P/S - 445105170</t>
  </si>
  <si>
    <t>MMATHABO S/S - 445105203</t>
  </si>
  <si>
    <t>MOHALADITWE S/S - 445105150</t>
  </si>
  <si>
    <t>MOHALE P/S - 445105161</t>
  </si>
  <si>
    <t>MOHATO S/S - 445101234</t>
  </si>
  <si>
    <t>MOHLAKANENG I/S - 445105171</t>
  </si>
  <si>
    <t>MOJATSOHLE P/S - 445109019</t>
  </si>
  <si>
    <t>MOLAPO S/S - 445105185</t>
  </si>
  <si>
    <t>MOLIBELI P/S - 445109041</t>
  </si>
  <si>
    <t>MONONTSHA I/S - 445101249</t>
  </si>
  <si>
    <t>MOOKODI S/S - 445105151</t>
  </si>
  <si>
    <t>MORENA MOKOPELA SS (MOSIUOA LEKOTA S/S) - 445109067</t>
  </si>
  <si>
    <t>Morena Tshohisi Moloi II - 445802150</t>
  </si>
  <si>
    <t>MOTEKA S/S - 445109010</t>
  </si>
  <si>
    <t>MPHATLALATSANE P/S - 445109032</t>
  </si>
  <si>
    <t>NAKA P/S - 445101250</t>
  </si>
  <si>
    <t>NAMAHADI P/S - 445109033</t>
  </si>
  <si>
    <t>NAMOHA P/S - 445101252</t>
  </si>
  <si>
    <t>NEO P/S - 445109035</t>
  </si>
  <si>
    <t>NEXUS P/S - 441705122</t>
  </si>
  <si>
    <t>NHLAKANIPHO I/S - 441705065</t>
  </si>
  <si>
    <t>NKARABENG S/S - 440101190</t>
  </si>
  <si>
    <t>NKHOBISO S/S - 445109025</t>
  </si>
  <si>
    <t>NTEBOHISENG P/S - 445105172</t>
  </si>
  <si>
    <t>NTHABISENG S/S - 445101286</t>
  </si>
  <si>
    <t>PABALLONG P/S - 445101251</t>
  </si>
  <si>
    <t>PHAHAMENG I/S - 445109046</t>
  </si>
  <si>
    <t>PHETA I/S - 445105174</t>
  </si>
  <si>
    <t>PHIRI I/S - 445105162</t>
  </si>
  <si>
    <t>PHOFUNG S/S - 445105152</t>
  </si>
  <si>
    <t>PHUTHADITJHABA I/S - 445109021</t>
  </si>
  <si>
    <t>PULAMADIBOHO P/S - 441705123</t>
  </si>
  <si>
    <t>QHOLAQHWE I/S - 445105194</t>
  </si>
  <si>
    <t>QHUBEKA P/S - 441705061</t>
  </si>
  <si>
    <t>QIBI P/S - 445109036</t>
  </si>
  <si>
    <t>QWABI P/S - 445109037</t>
  </si>
  <si>
    <t>QWAQWA C/S - 445109049</t>
  </si>
  <si>
    <t>RANTSANE S/S - 445105157</t>
  </si>
  <si>
    <t>REABETSWE I/S - 443907338</t>
  </si>
  <si>
    <t>REAHOLA S/S - 445109003</t>
  </si>
  <si>
    <t>RETIEF C/S - 440101270</t>
  </si>
  <si>
    <t>RIVERSIDE I/S - 445109065</t>
  </si>
  <si>
    <t>SASAMALA S/S - 441705106</t>
  </si>
  <si>
    <t>SEANAKWENA I/S - 445101233</t>
  </si>
  <si>
    <t>SEDIBENG P/S - 445105175</t>
  </si>
  <si>
    <t>SEKGOMPEPE P/S - 445105163</t>
  </si>
  <si>
    <t>SEKGOTHADI P/S - 445105164</t>
  </si>
  <si>
    <t>SEKGUTLONG S/S - 445101231</t>
  </si>
  <si>
    <t>SELEBALO P/S - 445105165</t>
  </si>
  <si>
    <t>SELELEKELA S/S - 445109006</t>
  </si>
  <si>
    <t>SELEMELA P/S - 445109050</t>
  </si>
  <si>
    <t>SENTEBALE P/S - 441705060</t>
  </si>
  <si>
    <t>SENTINEL P/S - 445101261</t>
  </si>
  <si>
    <t>SEOTLONG AS/S - 441705097</t>
  </si>
  <si>
    <t>SEPHOKONG I/S - 445109022</t>
  </si>
  <si>
    <t>SETSOTO I/S - 445101241</t>
  </si>
  <si>
    <t>SHAKHANE S/S - 445105202</t>
  </si>
  <si>
    <t>SHOESHOE P/S - 445105177</t>
  </si>
  <si>
    <t>TABOLA P/S - 445101255</t>
  </si>
  <si>
    <t>TATAISONG P/S - 445109066</t>
  </si>
  <si>
    <t>TEBANG I/S - 445109038</t>
  </si>
  <si>
    <t>TEBOHO P/S - 445105176</t>
  </si>
  <si>
    <t>THABA-BOSIU I/S - 445105178</t>
  </si>
  <si>
    <t>THAHAMESO S/S - 445109008</t>
  </si>
  <si>
    <t>THALABODIBA S/S - 445109004</t>
  </si>
  <si>
    <t>THAROLLO I/S - 445109068</t>
  </si>
  <si>
    <t>THEBE-YA-KGOMO P/S - 445101256</t>
  </si>
  <si>
    <t>THEJANA P/S - 445101257</t>
  </si>
  <si>
    <t>THIBELLA I/S - 445105166</t>
  </si>
  <si>
    <t>THOKOANA MAKAOTA S/S - 445109009</t>
  </si>
  <si>
    <t>TIISETSO P/S - 445109030</t>
  </si>
  <si>
    <t>TLHORONG S/S - 445109029</t>
  </si>
  <si>
    <t>TLOKWENG P/S - 441705214</t>
  </si>
  <si>
    <t>TSEBO S/S - 445109027</t>
  </si>
  <si>
    <t>TSEBONG-OLWAZINI P/S - 441705207</t>
  </si>
  <si>
    <t>TSEKI S/S - 445101228</t>
  </si>
  <si>
    <t>TSESENG P/S - 445105181</t>
  </si>
  <si>
    <t>TSHIBOLLO S/S - 445109007</t>
  </si>
  <si>
    <t>TSHITSO P/S - 445101283</t>
  </si>
  <si>
    <t>TSHOLO S/S - 445105156</t>
  </si>
  <si>
    <t>TSHWARA-THEBE  I/S - 445105167</t>
  </si>
  <si>
    <t>TSWELANGPELE I/S - 445105184</t>
  </si>
  <si>
    <t>VULINDLELA P/S - 441705001</t>
  </si>
  <si>
    <t>WITSIESHOEK P/S - 445101266</t>
  </si>
  <si>
    <t>ZR MAHABANE P/S - 445109077</t>
  </si>
  <si>
    <t>DIRKIE UYS C/S - 441705198</t>
  </si>
  <si>
    <t>ESIZIBENI S/S - 444510175</t>
  </si>
  <si>
    <t>EVUNGWINI S/S - 444510053</t>
  </si>
  <si>
    <t>INTUTHUKO-KATLEHO I/S - 444510212</t>
  </si>
  <si>
    <t>IPHONDLE S/S - 441705051</t>
  </si>
  <si>
    <t>KOPANANG-HLANGANANI - 441705212</t>
  </si>
  <si>
    <t>MEMEL (Public) P/S - 444510239</t>
  </si>
  <si>
    <t>MEMEL P/S - 444510269</t>
  </si>
  <si>
    <t>SILINDOKUHLE P/S - 445802142</t>
  </si>
  <si>
    <t>THEMBIMFUNDO P/S - 444510214</t>
  </si>
  <si>
    <t>VREDE C/S - 444510260</t>
  </si>
  <si>
    <t>VREDE P/S - 444510222</t>
  </si>
  <si>
    <t>WARDEN P/S - 441705124</t>
  </si>
  <si>
    <t>BEISANG MABEWANA P/S - 442607211</t>
  </si>
  <si>
    <t>COENRAAD SNYMAN P/S - 442607295</t>
  </si>
  <si>
    <t>DAWIESVILLE P/S - 441207299</t>
  </si>
  <si>
    <t>EXCELSIOR C/S - 441207293</t>
  </si>
  <si>
    <t>HERMANA P/S - 442607303</t>
  </si>
  <si>
    <t>ITOKISETSENG BOKAMOSO S/S - 442607336</t>
  </si>
  <si>
    <t>LADYBRAND P/S (Collin street) -442607298</t>
  </si>
  <si>
    <t>LADYBRAND P/S (Public school Brightside) - 442607176</t>
  </si>
  <si>
    <t>LADYBRAND S/S - 442607292</t>
  </si>
  <si>
    <t>LE RENG S/S - 442607063</t>
  </si>
  <si>
    <t>LE ROUX P/S - 442607209</t>
  </si>
  <si>
    <t>MAHLATSWETSA P/S - 440607296</t>
  </si>
  <si>
    <t>MANYATSENG P/S - 442607040</t>
  </si>
  <si>
    <t>MARIASDAL S/S - 443907249</t>
  </si>
  <si>
    <t>REUTLWAHETSE S/S - 441207157</t>
  </si>
  <si>
    <t>SEHLABENG S/S - 442607323</t>
  </si>
  <si>
    <t>THABA PATCHOA C/S - 441207304</t>
  </si>
  <si>
    <t>TWEESPRUIT C/S - 441207156</t>
  </si>
  <si>
    <t>TWEESPRUIT P/S - 441207300</t>
  </si>
  <si>
    <t>UNICOM AS/S - 441207290</t>
  </si>
  <si>
    <t>UNICOM P/S - 441207301</t>
  </si>
  <si>
    <t>ADELINE MEJE P/S - 444306220</t>
  </si>
  <si>
    <t>AFRIKAANSE  H/SKOOL KROONSTAD - 442506316</t>
  </si>
  <si>
    <t>BODIBENG S/S - 442506237</t>
  </si>
  <si>
    <t>BOIKEMISETSO P/S - 442506184</t>
  </si>
  <si>
    <t>BOITEKO P/S - 442506314</t>
  </si>
  <si>
    <t>BRENTPARK C/S - 442506332</t>
  </si>
  <si>
    <t>BRENTVALE P/S - 442506331</t>
  </si>
  <si>
    <t>DORRINGTON MATSEPE I/S - 442506215</t>
  </si>
  <si>
    <t>DR REGINALD CINGO CS/S - 442506199</t>
  </si>
  <si>
    <t>DR SELLO PF/S - 444306283</t>
  </si>
  <si>
    <t>JOHANNES MB MAROKANE P/S - 442510220</t>
  </si>
  <si>
    <t>JSM SETILOANE S/S - 442506339</t>
  </si>
  <si>
    <t>KANANELO S/S - 442506078</t>
  </si>
  <si>
    <t>KGABARENG S/S - 444306340</t>
  </si>
  <si>
    <t>KGOLAGANO S/S - 444306234</t>
  </si>
  <si>
    <t>KROON P/S - 442506328</t>
  </si>
  <si>
    <t>KROONHEUWEL P/S - 442506326</t>
  </si>
  <si>
    <t>KROONSTAD CS/S - 442506318</t>
  </si>
  <si>
    <t>LIKUBU P/S - 442506293</t>
  </si>
  <si>
    <t>LOVEDALE P/S - 442506125</t>
  </si>
  <si>
    <t>MAHLABATHENG P/S - 444306096</t>
  </si>
  <si>
    <t>MAOKENG P/S - 442506238</t>
  </si>
  <si>
    <t>MATLWANGTLWANG S/S - 442510187</t>
  </si>
  <si>
    <t>MOEPENG I/S - 442506077</t>
  </si>
  <si>
    <t>MOTSWELA S/S - 442506203</t>
  </si>
  <si>
    <t>NAMPO AS/S - 440506229</t>
  </si>
  <si>
    <t>NTHA I/S - 442506030</t>
  </si>
  <si>
    <t>NTJHAFADITSWE I/S - 442710366</t>
  </si>
  <si>
    <t>NTSOANATSATSI P/S - 444306095</t>
  </si>
  <si>
    <t>PHEPHETSO S/S - 442506216</t>
  </si>
  <si>
    <t>PHOMOLONG I/S - 442506308</t>
  </si>
  <si>
    <t>PHULENG P/S - 442506303</t>
  </si>
  <si>
    <t>REAITUMELA I/S - 442506156</t>
  </si>
  <si>
    <t>REHAUHETSWE S/S - 444306214</t>
  </si>
  <si>
    <t>RELEBOHILE I/S - 442506098</t>
  </si>
  <si>
    <t>RENYAKALLETSE P/S - 444306219</t>
  </si>
  <si>
    <t>SALOMON SENEKAL C/S - 444306320</t>
  </si>
  <si>
    <t>SEEISOVILLE P/S - 442506287</t>
  </si>
  <si>
    <t>SENTRALE VOLKSKOOL - 442506330</t>
  </si>
  <si>
    <t>STEYNSRUS C/S - 442710262</t>
  </si>
  <si>
    <t>THABANG S/S - 444306138</t>
  </si>
  <si>
    <t>THAKAMESO CS/S - 442506169</t>
  </si>
  <si>
    <t>THAROLLO P/S - 442710357</t>
  </si>
  <si>
    <t>VOORWAARTS I/S - 442506329</t>
  </si>
  <si>
    <t>AHA SETJHABA P/S - 443011166</t>
  </si>
  <si>
    <t>AM LEMBEDE P/S - 443011183</t>
  </si>
  <si>
    <t>BARNARD MOLOKOANE S/S - 443011135</t>
  </si>
  <si>
    <t>BHEKILANGA I/S - 441811106</t>
  </si>
  <si>
    <t>BOIPHIHLELO S/S - 444611126</t>
  </si>
  <si>
    <t>BOITLAMO S/S - 443011180</t>
  </si>
  <si>
    <t>BOITUMELONG P/S - 441811159</t>
  </si>
  <si>
    <t>BOTJHABA-TSATSI P/S - 443011027</t>
  </si>
  <si>
    <t>CHRIS VAN NIEKERK I/S - 444611246</t>
  </si>
  <si>
    <t>DIBASEHOLO P/S - 442411185</t>
  </si>
  <si>
    <t>EDENVILLE I/S - 442506319</t>
  </si>
  <si>
    <t>HEILBRON C/S - 441811277</t>
  </si>
  <si>
    <t>HF VERWOERD P/S - 443011255</t>
  </si>
  <si>
    <t>IPATLELENG P/S - 442411169</t>
  </si>
  <si>
    <t>KEARABETSWE P/S - 441811155</t>
  </si>
  <si>
    <t>KWAKWATSI S/S - 442411129</t>
  </si>
  <si>
    <t>LISTER SKOSANA P/S (BOPA-SETJHABA P/S) - 443011164</t>
  </si>
  <si>
    <t>MOKWALLO P/S - 444611187</t>
  </si>
  <si>
    <t>NGWATHE S/S - 442506241</t>
  </si>
  <si>
    <t>NTSHWEPHEPA P/S - 443011149</t>
  </si>
  <si>
    <t>PARYS SKOOL S/S - 443011241</t>
  </si>
  <si>
    <t>PHEHELLANG S/S - 443011028</t>
  </si>
  <si>
    <t>PHIRIHADI P/S - 441811038</t>
  </si>
  <si>
    <t>PHIRITONA S/S - 441811229</t>
  </si>
  <si>
    <t>PHITSHANA P/S - 441811184</t>
  </si>
  <si>
    <t>REBATLA THUTO S/S - 443611272</t>
  </si>
  <si>
    <t>SAMUEL SEBEGO PAKI S/S - 444611171</t>
  </si>
  <si>
    <t>SANDERSVILLE I/S - 441811261</t>
  </si>
  <si>
    <t>SAREL CILLIERS  C/S - 442411249</t>
  </si>
  <si>
    <t>SCHONKENVILLE I/S - 443011262</t>
  </si>
  <si>
    <t>SEDIBA-THUTO S/S - 441811147</t>
  </si>
  <si>
    <t>SELOGILWE P/S - 443011051</t>
  </si>
  <si>
    <t>SHS MOFUBE P/S - 442506236</t>
  </si>
  <si>
    <t>SINDEKILE P/S - 443011110</t>
  </si>
  <si>
    <t>TATAISO P/S (FEZILE DABI) - 444611167</t>
  </si>
  <si>
    <t>VREDEFORT P/S - 444611263</t>
  </si>
  <si>
    <t>WEIVELD AS/S - 443011203</t>
  </si>
  <si>
    <t>YAKHISISWE S/S - 443011173</t>
  </si>
  <si>
    <t>AFRIKAANSE  H/SKOOL SASOLBURG - 443611240</t>
  </si>
  <si>
    <t>AJ JACOBS P/S - 443611252</t>
  </si>
  <si>
    <t>BOFULA TSHEPE P/S - 443611132</t>
  </si>
  <si>
    <t>BOKANTSHO P/S - 443611161</t>
  </si>
  <si>
    <t>CEDAR S/S - 443611168</t>
  </si>
  <si>
    <t>DENEYSVILLE P/S - 443611253</t>
  </si>
  <si>
    <t>FONTEINE P/S (SASOL) - 443611254</t>
  </si>
  <si>
    <t>HTS SASOLBURG - 443611245</t>
  </si>
  <si>
    <t>IKETSETSENG CS/S - 443611134</t>
  </si>
  <si>
    <t>ISAAC MHLAMBI P/S - 443611156</t>
  </si>
  <si>
    <t>JJ KUBHEKA P/S - 443611182</t>
  </si>
  <si>
    <t>KAHOBOTJHA-SAKUBUSHA S/S - 443611280</t>
  </si>
  <si>
    <t>KOPANELANG THUTO P/S - 445802137</t>
  </si>
  <si>
    <t>LE NOTSI S/S - 443611141</t>
  </si>
  <si>
    <t>LEEUWSPRUIT P/S - 443611256</t>
  </si>
  <si>
    <t>LEHUTSO P/S - 443611175</t>
  </si>
  <si>
    <t>LUMIèRE P/S - 443611259</t>
  </si>
  <si>
    <t>MALAKABENG I/S - 443611045</t>
  </si>
  <si>
    <t>METSIMAHOLO P/S - 441811188</t>
  </si>
  <si>
    <t>METSIMATLE S/S - 441811178</t>
  </si>
  <si>
    <t>NELSON MANDELA P/S (CREDO P/S) - 443611174</t>
  </si>
  <si>
    <t>NKGOPOLENG S/S - 443611068</t>
  </si>
  <si>
    <t>NOMSA S/S - 443611181</t>
  </si>
  <si>
    <t>NOORD/NORTH P/S - 443611257</t>
  </si>
  <si>
    <t>ORANJEVILLE P/S - 441811258</t>
  </si>
  <si>
    <t>PELE-YA-PELE S/S - 443611162</t>
  </si>
  <si>
    <t>REFENGKGOTSO P/S - 443611198</t>
  </si>
  <si>
    <t>SASOLBURG S/S - 443611242</t>
  </si>
  <si>
    <t>TAAIBOS P/S - 443611250</t>
  </si>
  <si>
    <t>THEHA SETJHABA P/S - 443611172</t>
  </si>
  <si>
    <t>TJHABA TSOHLE P/S - 443611275</t>
  </si>
  <si>
    <t>VAALPARK ARTICON S/S - 443611244</t>
  </si>
  <si>
    <t>VAALPARK P/S - 443611260</t>
  </si>
  <si>
    <t>BONGANE-LEBOHANG S/S - 444510328</t>
  </si>
  <si>
    <t>FALESIZWE S/S - 441610084</t>
  </si>
  <si>
    <t>GUGULETHU I/S - 441610028</t>
  </si>
  <si>
    <t>MEDUWANENG P/S - 441610216</t>
  </si>
  <si>
    <t>MFUNDO THUTO S/S - 441610200</t>
  </si>
  <si>
    <t>MOHLAKENG P/S - 441610364</t>
  </si>
  <si>
    <t>NTSWANATSATSI P/S - 444510327</t>
  </si>
  <si>
    <t>PHOMELLO P/S - 441610202</t>
  </si>
  <si>
    <t>POELANO P/S - 441610263</t>
  </si>
  <si>
    <t>QALABOTJHA S/S - 441610173</t>
  </si>
  <si>
    <t>REFENG THABO S/S  - 441610193</t>
  </si>
  <si>
    <t>RETSHEDISITSWE S/S - 441610088</t>
  </si>
  <si>
    <t>THUTO-KE-TSELA P/S - 441610208</t>
  </si>
  <si>
    <t>TSEBO-ULWAZI S/S - 441610358</t>
  </si>
  <si>
    <t>TSHEDISO XOLANI P/S - 441610246</t>
  </si>
  <si>
    <t>TWEELING C/S - 441610264</t>
  </si>
  <si>
    <t>VILLIERS C/S - 441610265</t>
  </si>
  <si>
    <t>WILGERIVIER C/S - 441610266</t>
  </si>
  <si>
    <t>ZAMALEKA P/S - 441610221</t>
  </si>
  <si>
    <t>FENYANG P/S - 443907221</t>
  </si>
  <si>
    <t>GAMABETWA P/S - 443907229</t>
  </si>
  <si>
    <t>KEIKELAME I/S - 443907269</t>
  </si>
  <si>
    <t>KHAKHAU I/S - 440304272</t>
  </si>
  <si>
    <t>KHUNE P/S - 443907256</t>
  </si>
  <si>
    <t>MATSITSELELE P/S - 443907245</t>
  </si>
  <si>
    <t>MMAFANE P/S - 443907260</t>
  </si>
  <si>
    <t>MODISAOTSILE P/S - 443907255</t>
  </si>
  <si>
    <t>MODUTUNG I/S - 443907233</t>
  </si>
  <si>
    <t>MOKOTO P/S - 443907231</t>
  </si>
  <si>
    <t>MORAFE P/S - 440304166</t>
  </si>
  <si>
    <t>MORAGO P/S - 443907222</t>
  </si>
  <si>
    <t>MOTSHUMI P/S - 443907265</t>
  </si>
  <si>
    <t>NKHABELE P/S - 443907235</t>
  </si>
  <si>
    <t>PHUTHANANG P/S - 440303250</t>
  </si>
  <si>
    <t>POONYANE P/S - 443907238</t>
  </si>
  <si>
    <t>RAMAHUTSHE  P/S - 443907240</t>
  </si>
  <si>
    <t>RAMOSHOANE P/S - 443907261</t>
  </si>
  <si>
    <t>SEROPE P/S - 443907220</t>
  </si>
  <si>
    <t>SETLOGELO P/S - 443907242</t>
  </si>
  <si>
    <t>TALA P/S - 443907225</t>
  </si>
  <si>
    <t>TLHOLO P/S - 445802157</t>
  </si>
  <si>
    <t>TOBA P/S - 443907223</t>
  </si>
  <si>
    <t>TONYA P/S - 443907259</t>
  </si>
  <si>
    <t>TSHIPINARE P/S - 443907247</t>
  </si>
  <si>
    <t>TSIMATSIMA P/S - 443907263</t>
  </si>
  <si>
    <t>WATERBRON I/S - 440304171</t>
  </si>
  <si>
    <t>PERDEBERG I/S - 440404251</t>
  </si>
  <si>
    <t>SMITHFIELD P/S - 443803227</t>
  </si>
  <si>
    <t>Masilonyana</t>
  </si>
  <si>
    <t>GM POLORI - 445802164</t>
  </si>
  <si>
    <t>PABALLONG I/S - 444712073</t>
  </si>
  <si>
    <t>WESTERN HOLDINGS P/S - 444712072</t>
  </si>
  <si>
    <t>Nala</t>
  </si>
  <si>
    <t>TSHEHETSO P/S</t>
  </si>
  <si>
    <t>REHOPOTSWE P/S (KGOTHALANG)  - 445802154</t>
  </si>
  <si>
    <t>JA MALHERBE P/S - 442710261</t>
  </si>
  <si>
    <t>MPHOPHOMO C/S - 441705027</t>
  </si>
  <si>
    <t>PHAMONG P/S - 445109048</t>
  </si>
  <si>
    <t>ST BENEDICT II/S - 442607208</t>
  </si>
  <si>
    <t>UMCEBO P/S - 445802161</t>
  </si>
  <si>
    <t>MPUMELELO S/S</t>
  </si>
  <si>
    <t>BHEKEZELA P/S - 445802169</t>
  </si>
  <si>
    <t>TSATSI I/S - 443611223</t>
  </si>
  <si>
    <t>Phumelela</t>
  </si>
  <si>
    <t>THEMBALIHLE P/S - 445802155</t>
  </si>
  <si>
    <t>BARTIMEA SPEC - 443907315</t>
  </si>
  <si>
    <t>BöHMER S/S - 440303202</t>
  </si>
  <si>
    <t>BOITUMELONG SPEC - 443907309</t>
  </si>
  <si>
    <t>CAREL DU TOIT SPECIAL SCHOOL - 445802148</t>
  </si>
  <si>
    <t>LETTIE FOUCHé SPEC - 440303218</t>
  </si>
  <si>
    <t>MARTIE DU PLESSIS SPEC - 440303216</t>
  </si>
  <si>
    <t>PHOLOHO SCHOOL SPEC - 440303236</t>
  </si>
  <si>
    <t>ROSENHOF S/S - 440303217</t>
  </si>
  <si>
    <t>TATELLO SPEC - 440304159</t>
  </si>
  <si>
    <t>TSWELLANG SPEC - 440303235</t>
  </si>
  <si>
    <t>JIMMIE ROOS-SKOOL SPES - 441002118</t>
  </si>
  <si>
    <t>AMARI-SKOOL SPEC - 444712104</t>
  </si>
  <si>
    <t>LEBONENG SPEC - 444712111</t>
  </si>
  <si>
    <t>NOBILIS SKOOL - 444412112</t>
  </si>
  <si>
    <t>ORION - 444712084</t>
  </si>
  <si>
    <t>MALUTI HOOGLANDSKOOL - 440101271</t>
  </si>
  <si>
    <t>THIBOLOHA SPEC - 445109060</t>
  </si>
  <si>
    <t>LADYBRAND SPEC./S - 442607310</t>
  </si>
  <si>
    <t>JOHAN SLABBERT - 442506321</t>
  </si>
  <si>
    <t>MPHATLALATSANE SPEC - 442506309</t>
  </si>
  <si>
    <t>FAKKELSKOOL - 443611251</t>
  </si>
  <si>
    <r>
      <t xml:space="preserve">Payments received during reporting month </t>
    </r>
    <r>
      <rPr>
        <i/>
        <sz val="9"/>
        <rFont val="Arial"/>
        <family val="2"/>
      </rPr>
      <t>(whole amount)</t>
    </r>
  </si>
  <si>
    <t>v2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</si>
</sst>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3" formatCode="_(* #,##0.00_);_(* \(#,##0.00\);_(* &quot;-&quot;??_);_(@_)"/>
    <numFmt numFmtId="164" formatCode="_(* #,##0,_);_(* \(#,##0,\);_(* &quot;–&quot;?_);_(@_)"/>
  </numFmts>
  <fonts count="23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rgb="FFFF0000"/>
      <name val="Arial"/>
      <family val="2"/>
    </font>
    <font>
      <b/>
      <i/>
      <sz val="9"/>
      <color rgb="FFFF000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i/>
      <sz val="10"/>
      <color rgb="FF0070C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indexed="8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i/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0" fontId="15" fillId="0" borderId="0"/>
    <xf numFmtId="0" fontId="5" fillId="0" borderId="0"/>
    <xf numFmtId="0" fontId="4" fillId="0" borderId="0"/>
    <xf numFmtId="43" fontId="20" fillId="0" borderId="0" applyFont="0" applyFill="0" applyBorder="0" applyAlignment="0" applyProtection="0"/>
  </cellStyleXfs>
  <cellXfs count="110">
    <xf numFmtId="0" fontId="0" fillId="0" borderId="0" xfId="0"/>
    <xf numFmtId="0" fontId="0" fillId="0" borderId="0" xfId="0" applyProtection="1">
      <protection locked="0"/>
    </xf>
    <xf numFmtId="0" fontId="6" fillId="0" borderId="0" xfId="0" applyFont="1" applyProtection="1">
      <protection locked="0"/>
    </xf>
    <xf numFmtId="0" fontId="0" fillId="0" borderId="0" xfId="0" applyAlignment="1" applyProtection="1">
      <alignment textRotation="90"/>
      <protection locked="0"/>
    </xf>
    <xf numFmtId="0" fontId="0" fillId="0" borderId="0" xfId="0" applyBorder="1" applyAlignment="1" applyProtection="1">
      <alignment horizontal="left" indent="2"/>
      <protection locked="0"/>
    </xf>
    <xf numFmtId="41" fontId="0" fillId="0" borderId="0" xfId="0" applyNumberFormat="1" applyBorder="1" applyProtection="1">
      <protection locked="0"/>
    </xf>
    <xf numFmtId="0" fontId="6" fillId="0" borderId="0" xfId="0" applyFont="1" applyFill="1" applyBorder="1" applyAlignment="1" applyProtection="1">
      <alignment horizontal="left" vertical="top"/>
      <protection locked="0"/>
    </xf>
    <xf numFmtId="0" fontId="6" fillId="0" borderId="0" xfId="0" applyFont="1" applyAlignment="1" applyProtection="1">
      <alignment horizontal="left" vertical="top"/>
      <protection locked="0"/>
    </xf>
    <xf numFmtId="0" fontId="6" fillId="0" borderId="0" xfId="0" applyFont="1" applyProtection="1"/>
    <xf numFmtId="0" fontId="8" fillId="0" borderId="0" xfId="0" applyFont="1" applyProtection="1"/>
    <xf numFmtId="41" fontId="9" fillId="0" borderId="0" xfId="0" applyNumberFormat="1" applyFont="1" applyFill="1" applyBorder="1" applyProtection="1">
      <protection locked="0"/>
    </xf>
    <xf numFmtId="0" fontId="0" fillId="0" borderId="0" xfId="0" applyProtection="1">
      <protection locked="0" hidden="1"/>
    </xf>
    <xf numFmtId="49" fontId="0" fillId="0" borderId="0" xfId="0" applyNumberFormat="1" applyAlignment="1" applyProtection="1">
      <protection locked="0"/>
    </xf>
    <xf numFmtId="49" fontId="0" fillId="0" borderId="0" xfId="0" applyNumberFormat="1" applyAlignment="1" applyProtection="1">
      <protection locked="0" hidden="1"/>
    </xf>
    <xf numFmtId="3" fontId="0" fillId="0" borderId="0" xfId="0" applyNumberFormat="1" applyAlignment="1" applyProtection="1">
      <protection locked="0" hidden="1"/>
    </xf>
    <xf numFmtId="0" fontId="8" fillId="0" borderId="0" xfId="0" applyFont="1" applyProtection="1">
      <protection locked="0"/>
    </xf>
    <xf numFmtId="0" fontId="8" fillId="0" borderId="0" xfId="0" applyFont="1" applyAlignment="1" applyProtection="1">
      <alignment horizontal="left"/>
      <protection locked="0"/>
    </xf>
    <xf numFmtId="0" fontId="10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0" fillId="0" borderId="0" xfId="0" applyFont="1" applyProtection="1">
      <protection locked="0"/>
    </xf>
    <xf numFmtId="164" fontId="6" fillId="3" borderId="3" xfId="0" applyNumberFormat="1" applyFont="1" applyFill="1" applyBorder="1" applyProtection="1"/>
    <xf numFmtId="164" fontId="0" fillId="3" borderId="9" xfId="0" applyNumberFormat="1" applyFill="1" applyBorder="1" applyProtection="1"/>
    <xf numFmtId="164" fontId="0" fillId="3" borderId="5" xfId="0" applyNumberFormat="1" applyFill="1" applyBorder="1" applyProtection="1"/>
    <xf numFmtId="164" fontId="0" fillId="3" borderId="13" xfId="0" applyNumberFormat="1" applyFill="1" applyBorder="1" applyProtection="1"/>
    <xf numFmtId="164" fontId="0" fillId="3" borderId="14" xfId="0" applyNumberFormat="1" applyFill="1" applyBorder="1" applyProtection="1"/>
    <xf numFmtId="164" fontId="6" fillId="3" borderId="15" xfId="0" applyNumberFormat="1" applyFont="1" applyFill="1" applyBorder="1" applyProtection="1"/>
    <xf numFmtId="164" fontId="0" fillId="2" borderId="17" xfId="0" applyNumberFormat="1" applyFon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64" fontId="0" fillId="3" borderId="17" xfId="0" applyNumberFormat="1" applyFill="1" applyBorder="1" applyProtection="1"/>
    <xf numFmtId="164" fontId="0" fillId="3" borderId="18" xfId="0" applyNumberFormat="1" applyFill="1" applyBorder="1" applyProtection="1"/>
    <xf numFmtId="0" fontId="6" fillId="0" borderId="6" xfId="0" applyFont="1" applyBorder="1" applyAlignment="1" applyProtection="1">
      <alignment horizontal="center" vertical="center" wrapText="1"/>
    </xf>
    <xf numFmtId="0" fontId="6" fillId="0" borderId="7" xfId="0" applyFont="1" applyBorder="1" applyAlignment="1" applyProtection="1">
      <alignment horizontal="center" vertical="center" wrapText="1"/>
    </xf>
    <xf numFmtId="164" fontId="6" fillId="3" borderId="2" xfId="0" applyNumberFormat="1" applyFont="1" applyFill="1" applyBorder="1" applyProtection="1"/>
    <xf numFmtId="164" fontId="0" fillId="3" borderId="8" xfId="0" applyNumberFormat="1" applyFill="1" applyBorder="1" applyProtection="1"/>
    <xf numFmtId="164" fontId="0" fillId="3" borderId="4" xfId="0" applyNumberFormat="1" applyFill="1" applyBorder="1" applyProtection="1"/>
    <xf numFmtId="164" fontId="6" fillId="3" borderId="19" xfId="0" applyNumberFormat="1" applyFont="1" applyFill="1" applyBorder="1" applyProtection="1"/>
    <xf numFmtId="164" fontId="0" fillId="3" borderId="21" xfId="0" applyNumberFormat="1" applyFill="1" applyBorder="1" applyProtection="1"/>
    <xf numFmtId="164" fontId="0" fillId="3" borderId="22" xfId="0" applyNumberFormat="1" applyFill="1" applyBorder="1" applyProtection="1"/>
    <xf numFmtId="164" fontId="6" fillId="3" borderId="25" xfId="0" applyNumberFormat="1" applyFont="1" applyFill="1" applyBorder="1" applyProtection="1"/>
    <xf numFmtId="164" fontId="0" fillId="2" borderId="18" xfId="0" applyNumberFormat="1" applyFill="1" applyBorder="1" applyProtection="1">
      <protection locked="0"/>
    </xf>
    <xf numFmtId="164" fontId="6" fillId="3" borderId="26" xfId="0" applyNumberFormat="1" applyFont="1" applyFill="1" applyBorder="1" applyProtection="1"/>
    <xf numFmtId="0" fontId="16" fillId="0" borderId="1" xfId="1" applyFont="1" applyFill="1" applyBorder="1" applyAlignment="1">
      <alignment wrapText="1"/>
    </xf>
    <xf numFmtId="0" fontId="4" fillId="0" borderId="0" xfId="3"/>
    <xf numFmtId="0" fontId="3" fillId="0" borderId="0" xfId="3" applyFont="1"/>
    <xf numFmtId="0" fontId="2" fillId="0" borderId="0" xfId="3" applyFont="1"/>
    <xf numFmtId="0" fontId="0" fillId="2" borderId="0" xfId="0" applyFill="1" applyProtection="1">
      <protection locked="0"/>
    </xf>
    <xf numFmtId="0" fontId="0" fillId="3" borderId="0" xfId="0" applyFill="1" applyProtection="1">
      <protection locked="0"/>
    </xf>
    <xf numFmtId="39" fontId="0" fillId="3" borderId="0" xfId="0" applyNumberFormat="1" applyFill="1" applyProtection="1">
      <protection locked="0"/>
    </xf>
    <xf numFmtId="39" fontId="6" fillId="3" borderId="0" xfId="0" applyNumberFormat="1" applyFont="1" applyFill="1" applyProtection="1">
      <protection locked="0"/>
    </xf>
    <xf numFmtId="39" fontId="0" fillId="0" borderId="0" xfId="0" applyNumberFormat="1" applyProtection="1">
      <protection locked="0"/>
    </xf>
    <xf numFmtId="39" fontId="6" fillId="0" borderId="0" xfId="0" applyNumberFormat="1" applyFont="1" applyProtection="1">
      <protection locked="0"/>
    </xf>
    <xf numFmtId="0" fontId="7" fillId="0" borderId="0" xfId="0" applyFont="1" applyFill="1" applyAlignment="1" applyProtection="1">
      <alignment horizontal="left"/>
    </xf>
    <xf numFmtId="0" fontId="0" fillId="0" borderId="0" xfId="0" applyProtection="1"/>
    <xf numFmtId="0" fontId="6" fillId="0" borderId="0" xfId="0" applyFont="1" applyAlignment="1" applyProtection="1">
      <alignment vertical="center" wrapText="1"/>
    </xf>
    <xf numFmtId="0" fontId="6" fillId="0" borderId="0" xfId="0" applyFont="1" applyAlignment="1" applyProtection="1">
      <alignment horizontal="center" vertical="center" wrapText="1"/>
    </xf>
    <xf numFmtId="0" fontId="0" fillId="3" borderId="0" xfId="0" applyFill="1" applyProtection="1"/>
    <xf numFmtId="39" fontId="0" fillId="3" borderId="0" xfId="0" applyNumberFormat="1" applyFill="1" applyProtection="1"/>
    <xf numFmtId="0" fontId="6" fillId="3" borderId="0" xfId="0" applyFont="1" applyFill="1" applyProtection="1"/>
    <xf numFmtId="39" fontId="6" fillId="3" borderId="0" xfId="0" applyNumberFormat="1" applyFont="1" applyFill="1" applyProtection="1"/>
    <xf numFmtId="39" fontId="0" fillId="0" borderId="0" xfId="0" applyNumberFormat="1" applyProtection="1"/>
    <xf numFmtId="39" fontId="6" fillId="0" borderId="0" xfId="0" applyNumberFormat="1" applyFont="1" applyProtection="1"/>
    <xf numFmtId="0" fontId="14" fillId="0" borderId="0" xfId="0" applyFont="1" applyProtection="1"/>
    <xf numFmtId="39" fontId="14" fillId="0" borderId="0" xfId="0" applyNumberFormat="1" applyFont="1" applyProtection="1"/>
    <xf numFmtId="164" fontId="0" fillId="5" borderId="8" xfId="0" applyNumberFormat="1" applyFill="1" applyBorder="1" applyProtection="1"/>
    <xf numFmtId="164" fontId="0" fillId="5" borderId="9" xfId="0" applyNumberFormat="1" applyFill="1" applyBorder="1" applyProtection="1"/>
    <xf numFmtId="164" fontId="0" fillId="5" borderId="4" xfId="0" applyNumberFormat="1" applyFill="1" applyBorder="1" applyProtection="1"/>
    <xf numFmtId="164" fontId="0" fillId="5" borderId="5" xfId="0" applyNumberFormat="1" applyFill="1" applyBorder="1" applyProtection="1"/>
    <xf numFmtId="164" fontId="6" fillId="5" borderId="2" xfId="0" applyNumberFormat="1" applyFont="1" applyFill="1" applyBorder="1" applyProtection="1"/>
    <xf numFmtId="164" fontId="6" fillId="5" borderId="3" xfId="0" applyNumberFormat="1" applyFont="1" applyFill="1" applyBorder="1" applyProtection="1"/>
    <xf numFmtId="164" fontId="0" fillId="3" borderId="20" xfId="0" applyNumberFormat="1" applyFill="1" applyBorder="1" applyProtection="1"/>
    <xf numFmtId="0" fontId="16" fillId="6" borderId="1" xfId="1" applyFont="1" applyFill="1" applyBorder="1" applyAlignment="1">
      <alignment wrapText="1"/>
    </xf>
    <xf numFmtId="0" fontId="16" fillId="7" borderId="1" xfId="1" applyFont="1" applyFill="1" applyBorder="1" applyAlignment="1">
      <alignment wrapText="1"/>
    </xf>
    <xf numFmtId="0" fontId="16" fillId="0" borderId="0" xfId="1" applyFont="1" applyFill="1" applyBorder="1" applyAlignment="1">
      <alignment wrapText="1"/>
    </xf>
    <xf numFmtId="0" fontId="3" fillId="2" borderId="0" xfId="3" applyFont="1" applyFill="1"/>
    <xf numFmtId="0" fontId="19" fillId="0" borderId="1" xfId="1" applyFont="1" applyFill="1" applyBorder="1" applyAlignment="1"/>
    <xf numFmtId="0" fontId="3" fillId="0" borderId="29" xfId="3" applyFont="1" applyBorder="1" applyAlignment="1">
      <alignment horizontal="center"/>
    </xf>
    <xf numFmtId="0" fontId="4" fillId="0" borderId="0" xfId="3" applyFill="1"/>
    <xf numFmtId="0" fontId="21" fillId="4" borderId="0" xfId="3" applyFont="1" applyFill="1"/>
    <xf numFmtId="0" fontId="16" fillId="0" borderId="30" xfId="1" applyFont="1" applyFill="1" applyBorder="1" applyAlignment="1">
      <alignment wrapText="1"/>
    </xf>
    <xf numFmtId="0" fontId="1" fillId="0" borderId="0" xfId="3" applyFont="1"/>
    <xf numFmtId="0" fontId="4" fillId="8" borderId="0" xfId="3" applyFill="1"/>
    <xf numFmtId="0" fontId="16" fillId="8" borderId="1" xfId="1" applyFont="1" applyFill="1" applyBorder="1" applyAlignment="1">
      <alignment wrapText="1"/>
    </xf>
    <xf numFmtId="0" fontId="1" fillId="0" borderId="29" xfId="3" applyFont="1" applyBorder="1" applyAlignment="1">
      <alignment horizontal="center"/>
    </xf>
    <xf numFmtId="164" fontId="7" fillId="3" borderId="31" xfId="0" applyNumberFormat="1" applyFont="1" applyFill="1" applyBorder="1" applyProtection="1"/>
    <xf numFmtId="43" fontId="7" fillId="3" borderId="31" xfId="4" applyFont="1" applyFill="1" applyBorder="1" applyProtection="1"/>
    <xf numFmtId="43" fontId="7" fillId="2" borderId="31" xfId="4" applyFont="1" applyFill="1" applyBorder="1" applyProtection="1">
      <protection locked="0"/>
    </xf>
    <xf numFmtId="0" fontId="10" fillId="0" borderId="0" xfId="0" applyFont="1" applyAlignment="1" applyProtection="1">
      <alignment horizontal="left" wrapText="1"/>
      <protection locked="0"/>
    </xf>
    <xf numFmtId="0" fontId="6" fillId="3" borderId="23" xfId="0" applyFont="1" applyFill="1" applyBorder="1" applyAlignment="1" applyProtection="1">
      <alignment horizontal="left"/>
    </xf>
    <xf numFmtId="0" fontId="6" fillId="3" borderId="24" xfId="0" applyFont="1" applyFill="1" applyBorder="1" applyAlignment="1" applyProtection="1">
      <alignment horizontal="left"/>
    </xf>
    <xf numFmtId="0" fontId="0" fillId="0" borderId="8" xfId="0" applyBorder="1" applyAlignment="1" applyProtection="1">
      <alignment horizontal="left" indent="2"/>
    </xf>
    <xf numFmtId="0" fontId="0" fillId="0" borderId="11" xfId="0" applyBorder="1" applyAlignment="1" applyProtection="1">
      <alignment horizontal="left" indent="2"/>
    </xf>
    <xf numFmtId="0" fontId="0" fillId="0" borderId="4" xfId="0" applyBorder="1" applyAlignment="1" applyProtection="1">
      <alignment horizontal="left" indent="2"/>
    </xf>
    <xf numFmtId="0" fontId="0" fillId="0" borderId="12" xfId="0" applyBorder="1" applyAlignment="1" applyProtection="1">
      <alignment horizontal="left" indent="2"/>
    </xf>
    <xf numFmtId="0" fontId="10" fillId="0" borderId="0" xfId="0" applyFont="1" applyAlignment="1" applyProtection="1">
      <alignment horizontal="left" vertical="top" wrapText="1"/>
      <protection locked="0"/>
    </xf>
    <xf numFmtId="0" fontId="22" fillId="3" borderId="31" xfId="0" applyFont="1" applyFill="1" applyBorder="1" applyAlignment="1" applyProtection="1">
      <alignment horizontal="left" wrapText="1"/>
    </xf>
    <xf numFmtId="0" fontId="6" fillId="3" borderId="2" xfId="0" applyFont="1" applyFill="1" applyBorder="1" applyAlignment="1" applyProtection="1">
      <alignment horizontal="left"/>
    </xf>
    <xf numFmtId="0" fontId="6" fillId="3" borderId="10" xfId="0" applyFont="1" applyFill="1" applyBorder="1" applyAlignment="1" applyProtection="1">
      <alignment horizontal="left"/>
    </xf>
    <xf numFmtId="0" fontId="6" fillId="0" borderId="19" xfId="0" applyFont="1" applyBorder="1" applyAlignment="1" applyProtection="1">
      <alignment horizontal="center" vertical="center"/>
    </xf>
    <xf numFmtId="0" fontId="6" fillId="0" borderId="20" xfId="0" applyFont="1" applyBorder="1" applyAlignment="1" applyProtection="1">
      <alignment horizontal="center" vertical="center"/>
    </xf>
    <xf numFmtId="0" fontId="8" fillId="2" borderId="0" xfId="0" applyFont="1" applyFill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</xf>
    <xf numFmtId="0" fontId="6" fillId="0" borderId="2" xfId="0" applyFont="1" applyBorder="1" applyAlignment="1" applyProtection="1">
      <alignment horizontal="center"/>
    </xf>
    <xf numFmtId="0" fontId="6" fillId="0" borderId="3" xfId="0" applyFont="1" applyBorder="1" applyAlignment="1" applyProtection="1">
      <alignment horizontal="center"/>
    </xf>
    <xf numFmtId="0" fontId="6" fillId="0" borderId="15" xfId="0" applyFont="1" applyBorder="1" applyAlignment="1" applyProtection="1">
      <alignment horizontal="center" vertical="center" wrapText="1"/>
    </xf>
    <xf numFmtId="0" fontId="6" fillId="0" borderId="16" xfId="0" applyFont="1" applyBorder="1" applyAlignment="1" applyProtection="1">
      <alignment horizontal="center" vertical="center" wrapText="1"/>
    </xf>
    <xf numFmtId="0" fontId="6" fillId="0" borderId="27" xfId="0" applyFont="1" applyBorder="1" applyAlignment="1" applyProtection="1">
      <alignment horizontal="center" vertical="center" wrapText="1"/>
    </xf>
    <xf numFmtId="0" fontId="6" fillId="0" borderId="28" xfId="0" applyFont="1" applyBorder="1" applyAlignment="1" applyProtection="1">
      <alignment horizontal="center" vertical="center" wrapText="1"/>
    </xf>
    <xf numFmtId="0" fontId="0" fillId="3" borderId="0" xfId="0" applyFill="1" applyAlignment="1" applyProtection="1">
      <alignment horizontal="left" vertical="top"/>
      <protection locked="0"/>
    </xf>
    <xf numFmtId="0" fontId="0" fillId="0" borderId="0" xfId="0" applyFill="1" applyAlignment="1" applyProtection="1">
      <alignment horizontal="left" vertical="top"/>
      <protection locked="0"/>
    </xf>
    <xf numFmtId="0" fontId="14" fillId="0" borderId="0" xfId="0" applyFont="1" applyAlignment="1" applyProtection="1">
      <alignment horizontal="left" vertical="top"/>
    </xf>
  </cellXfs>
  <cellStyles count="5">
    <cellStyle name="Comma" xfId="4" builtinId="3"/>
    <cellStyle name="Normal" xfId="0" builtinId="0"/>
    <cellStyle name="Normal 2" xfId="2"/>
    <cellStyle name="Normal 3" xfId="3"/>
    <cellStyle name="Normal_Sheet0" xfId="1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213880</xdr:colOff>
      <xdr:row>0</xdr:row>
      <xdr:rowOff>39832</xdr:rowOff>
    </xdr:from>
    <xdr:to>
      <xdr:col>8</xdr:col>
      <xdr:colOff>177896</xdr:colOff>
      <xdr:row>4</xdr:row>
      <xdr:rowOff>19757</xdr:rowOff>
    </xdr:to>
    <xdr:pic>
      <xdr:nvPicPr>
        <xdr:cNvPr id="2" name="Picture 8" descr="NEW TREASURY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81155" y="39832"/>
          <a:ext cx="1830916" cy="62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2010\depts\Documents%20and%20Settings\user\Desktop\Documents%20and%20Settings\stephenp\Local%20Settings\Temporary%20Internet%20Files\OLK63\Copy%20of%20final%20excel%20spreadsheet2009control%20total%20V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2010\depts\Documents%20and%20Settings\user\Desktop\Documents%20and%20Settings\HagendrenK\Local%20Settings\Temporary%20Internet%20Files\OLKFE\PFMA%20prep%20templat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2010\depts\Documents%20and%20Settings\user\Desktop\Users\Municipal%20Support%20Program\XPgrpwise\Copy%20of%20final%20excel%20spreadsheet2009control%20total%20V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2010\depts\Documents%20and%20Settings\user\Desktop\Documents%20and%20Settings\RavindraL\Local%20Settings\Temporary%20Internet%20Files\OLKA6\Audit%20Work\HK_Provincial\Pla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municipalities"/>
      <sheetName val="MASTER_municipalities_root caus"/>
      <sheetName val="MASTER_municipal entities"/>
      <sheetName val="MASTER_ME_root caus"/>
      <sheetName val="Categories of qualifications"/>
      <sheetName val="Categories of EOM"/>
      <sheetName val="Categories of Other Matters "/>
      <sheetName val="List"/>
    </sheetNames>
    <sheetDataSet>
      <sheetData sheetId="0"/>
      <sheetData sheetId="1"/>
      <sheetData sheetId="2"/>
      <sheetData sheetId="3"/>
      <sheetData sheetId="4">
        <row r="10">
          <cell r="C10" t="str">
            <v>1. Property, plant and equipment</v>
          </cell>
        </row>
        <row r="11">
          <cell r="C11" t="str">
            <v>2. Investment property</v>
          </cell>
        </row>
        <row r="12">
          <cell r="C12" t="str">
            <v>3. Intangible assets</v>
          </cell>
        </row>
        <row r="13">
          <cell r="C13" t="str">
            <v>4. Biological assets</v>
          </cell>
        </row>
        <row r="14">
          <cell r="C14" t="str">
            <v>5. Inventory</v>
          </cell>
        </row>
        <row r="15">
          <cell r="C15" t="str">
            <v>6.1 Cash and cash equivalents</v>
          </cell>
        </row>
        <row r="16">
          <cell r="C16" t="str">
            <v>6.2 Receivables</v>
          </cell>
        </row>
        <row r="17">
          <cell r="C17" t="str">
            <v>6.3 Long term investments</v>
          </cell>
        </row>
        <row r="18">
          <cell r="C18" t="str">
            <v>6.4 Payables</v>
          </cell>
        </row>
        <row r="19">
          <cell r="C19" t="str">
            <v>6.5 Borrowings</v>
          </cell>
        </row>
        <row r="20">
          <cell r="C20" t="str">
            <v>7. Provisions, contingent liabilities and guarantees</v>
          </cell>
        </row>
        <row r="21">
          <cell r="C21" t="str">
            <v>8. Government grants, deferred income, prepayments received and funds to be surrendered</v>
          </cell>
        </row>
        <row r="22">
          <cell r="C22" t="str">
            <v>9. Subsidiaries, associates and joint ventures</v>
          </cell>
        </row>
        <row r="23">
          <cell r="C23" t="str">
            <v>10. Employee benefits</v>
          </cell>
        </row>
        <row r="24">
          <cell r="C24" t="str">
            <v>11. leases</v>
          </cell>
        </row>
        <row r="25">
          <cell r="C25" t="str">
            <v>12. Suspense accounts</v>
          </cell>
        </row>
        <row r="26">
          <cell r="C26" t="str">
            <v>13. Taxes and VAT</v>
          </cell>
        </row>
        <row r="27">
          <cell r="C27" t="str">
            <v>14. Capital and reserves</v>
          </cell>
        </row>
        <row r="28">
          <cell r="C28" t="str">
            <v>15. Revenue</v>
          </cell>
        </row>
        <row r="29">
          <cell r="C29" t="str">
            <v>16. Expenditure</v>
          </cell>
        </row>
        <row r="30">
          <cell r="C30" t="str">
            <v>17. Material losses through unauthorised, fruitless &amp; wasteful, and irregular expenditure</v>
          </cell>
        </row>
        <row r="31">
          <cell r="C31" t="str">
            <v>18. Cash flow statement</v>
          </cell>
        </row>
        <row r="32">
          <cell r="C32" t="str">
            <v>19. Related parties</v>
          </cell>
        </row>
        <row r="33">
          <cell r="C33" t="str">
            <v>20. Events after balance sheet date</v>
          </cell>
        </row>
        <row r="34">
          <cell r="C34" t="str">
            <v>21. Accounting policies, changes in estimates and errors</v>
          </cell>
        </row>
        <row r="35">
          <cell r="C35" t="str">
            <v>22. Corresponding figures</v>
          </cell>
        </row>
        <row r="36">
          <cell r="C36" t="str">
            <v>23. Other general issues</v>
          </cell>
        </row>
      </sheetData>
      <sheetData sheetId="5"/>
      <sheetData sheetId="6"/>
      <sheetData sheetId="7">
        <row r="3">
          <cell r="E3" t="str">
            <v>Root cause components</v>
          </cell>
        </row>
        <row r="4">
          <cell r="B4" t="str">
            <v>None</v>
          </cell>
          <cell r="D4" t="str">
            <v>None</v>
          </cell>
          <cell r="E4" t="str">
            <v>1. Control environment</v>
          </cell>
          <cell r="F4" t="str">
            <v>None</v>
          </cell>
        </row>
        <row r="5">
          <cell r="B5" t="str">
            <v>Adverse</v>
          </cell>
          <cell r="D5" t="str">
            <v>Control environment</v>
          </cell>
          <cell r="E5" t="str">
            <v>1.1. Organisational structure</v>
          </cell>
          <cell r="F5" t="str">
            <v>Yes</v>
          </cell>
        </row>
        <row r="6">
          <cell r="B6" t="str">
            <v>Disclaimer</v>
          </cell>
          <cell r="D6" t="str">
            <v>Control activities</v>
          </cell>
          <cell r="E6" t="str">
            <v>1.2 Assignment of authority and responsibility</v>
          </cell>
          <cell r="F6" t="str">
            <v>No</v>
          </cell>
        </row>
        <row r="7">
          <cell r="B7" t="str">
            <v>Qualification</v>
          </cell>
          <cell r="D7" t="str">
            <v>Risk assessment</v>
          </cell>
          <cell r="E7" t="str">
            <v>1.3 Human resources</v>
          </cell>
        </row>
        <row r="8">
          <cell r="B8" t="str">
            <v>Financially unqualified (with other matters)</v>
          </cell>
          <cell r="D8" t="str">
            <v>Information and communication</v>
          </cell>
          <cell r="E8" t="str">
            <v>1.4 Integrity and ethical values</v>
          </cell>
        </row>
        <row r="9">
          <cell r="B9" t="str">
            <v>Financially unqualified (with no other matters)</v>
          </cell>
          <cell r="D9" t="str">
            <v>Monitoring</v>
          </cell>
          <cell r="E9" t="str">
            <v>1.5 Participation by accounting officer/authority</v>
          </cell>
        </row>
        <row r="10">
          <cell r="E10" t="str">
            <v>1.6 Management's philosophy and operating style</v>
          </cell>
        </row>
        <row r="11">
          <cell r="E11" t="str">
            <v>1.7 Financial reporting competencies</v>
          </cell>
        </row>
        <row r="12">
          <cell r="E12" t="str">
            <v>2. Risk assessment</v>
          </cell>
        </row>
        <row r="13">
          <cell r="E13" t="str">
            <v>2.1 Identification of objectives</v>
          </cell>
        </row>
        <row r="14">
          <cell r="E14" t="str">
            <v>2.2 Risk identification</v>
          </cell>
        </row>
        <row r="15">
          <cell r="E15" t="str">
            <v>2.3. Risk evaluation</v>
          </cell>
        </row>
        <row r="16">
          <cell r="E16" t="str">
            <v>2.4 Risk appetite and response</v>
          </cell>
        </row>
        <row r="17">
          <cell r="E17" t="str">
            <v>2.5 Fraud risk</v>
          </cell>
        </row>
        <row r="18">
          <cell r="E18" t="str">
            <v>3. Control activities</v>
          </cell>
        </row>
        <row r="19">
          <cell r="E19" t="str">
            <v>3.1 Financial</v>
          </cell>
        </row>
        <row r="20">
          <cell r="E20" t="str">
            <v>3.2 Information systems</v>
          </cell>
        </row>
        <row r="21">
          <cell r="E21" t="str">
            <v>3.3 Operational</v>
          </cell>
        </row>
        <row r="22">
          <cell r="E22" t="str">
            <v>3.4 Integration with risk assessment</v>
          </cell>
        </row>
        <row r="23">
          <cell r="E23" t="str">
            <v>3.5 Selection and development of control activities</v>
          </cell>
        </row>
        <row r="24">
          <cell r="E24" t="str">
            <v>3.6 Policies and procedures</v>
          </cell>
        </row>
        <row r="25">
          <cell r="E25" t="str">
            <v>3.7 Performance measurement and reward</v>
          </cell>
        </row>
        <row r="26">
          <cell r="E26" t="str">
            <v>4. Information and communication</v>
          </cell>
        </row>
        <row r="27">
          <cell r="E27" t="str">
            <v>4.1 Financial reporting information</v>
          </cell>
        </row>
        <row r="28">
          <cell r="E28" t="str">
            <v>4.2 Internal control information</v>
          </cell>
        </row>
        <row r="29">
          <cell r="E29" t="str">
            <v>4.3 Internal communication</v>
          </cell>
        </row>
        <row r="30">
          <cell r="E30" t="str">
            <v>5. Monitoring</v>
          </cell>
        </row>
        <row r="31">
          <cell r="E31" t="str">
            <v>5.1 Ongoing monitoring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1.1"/>
      <sheetName val="Table 1.2"/>
      <sheetName val="Table 2"/>
      <sheetName val="Table 3"/>
      <sheetName val="Table 4"/>
      <sheetName val="Table 5"/>
      <sheetName val="Table 6.1"/>
      <sheetName val="Table 6.2"/>
      <sheetName val="Table 6.3"/>
      <sheetName val="Table 6.3.1"/>
      <sheetName val="Table 6.3.3"/>
      <sheetName val="Table 7.1"/>
      <sheetName val="Table 7.2"/>
      <sheetName val="Table 7.3"/>
      <sheetName val="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4">
          <cell r="C4" t="str">
            <v>None</v>
          </cell>
          <cell r="E4" t="str">
            <v>None</v>
          </cell>
          <cell r="F4" t="str">
            <v>None</v>
          </cell>
          <cell r="G4" t="str">
            <v>None</v>
          </cell>
          <cell r="H4" t="str">
            <v>None</v>
          </cell>
          <cell r="I4" t="str">
            <v>None</v>
          </cell>
        </row>
        <row r="5">
          <cell r="C5" t="str">
            <v>National Departments</v>
          </cell>
          <cell r="E5" t="str">
            <v>Agriculture and Land Affairs</v>
          </cell>
          <cell r="F5" t="str">
            <v>National Department</v>
          </cell>
          <cell r="G5" t="str">
            <v>Adverse</v>
          </cell>
          <cell r="H5" t="str">
            <v>1. Property, plant and equipment</v>
          </cell>
          <cell r="I5" t="str">
            <v>Control environment</v>
          </cell>
        </row>
        <row r="6">
          <cell r="C6" t="str">
            <v>Department of Agriculture</v>
          </cell>
          <cell r="E6" t="str">
            <v>Arts and Culture</v>
          </cell>
          <cell r="F6" t="str">
            <v>National Constitutional Entities</v>
          </cell>
          <cell r="G6" t="str">
            <v>Disclaimer</v>
          </cell>
          <cell r="H6" t="str">
            <v>2. Investment property</v>
          </cell>
          <cell r="I6" t="str">
            <v>Control activities</v>
          </cell>
        </row>
        <row r="7">
          <cell r="C7" t="str">
            <v>Department of Land Affairs</v>
          </cell>
          <cell r="E7" t="str">
            <v>Communications</v>
          </cell>
          <cell r="F7" t="str">
            <v>National Public Entities</v>
          </cell>
          <cell r="G7" t="str">
            <v>Qualification</v>
          </cell>
          <cell r="H7" t="str">
            <v>3. Intangible assets</v>
          </cell>
          <cell r="I7" t="str">
            <v>Risk assessment</v>
          </cell>
        </row>
        <row r="8">
          <cell r="C8" t="str">
            <v>Department of Arts and Culture</v>
          </cell>
          <cell r="E8" t="str">
            <v>Correctional Services</v>
          </cell>
          <cell r="F8" t="str">
            <v>Provincial Department</v>
          </cell>
          <cell r="G8" t="str">
            <v>Financially unqualified (with other matters)</v>
          </cell>
          <cell r="H8" t="str">
            <v>4. Biological assets</v>
          </cell>
          <cell r="I8" t="str">
            <v>Information and communication</v>
          </cell>
        </row>
        <row r="9">
          <cell r="C9" t="str">
            <v>Department of Communications</v>
          </cell>
          <cell r="E9" t="str">
            <v>Defence</v>
          </cell>
          <cell r="F9" t="str">
            <v>Provincial Public Entities</v>
          </cell>
          <cell r="G9" t="str">
            <v>Financially unqualified (with no other matters)</v>
          </cell>
          <cell r="H9" t="str">
            <v>5. Inventory</v>
          </cell>
          <cell r="I9" t="str">
            <v>Monitoring</v>
          </cell>
        </row>
        <row r="10">
          <cell r="C10" t="str">
            <v>Department of Correctional Services</v>
          </cell>
          <cell r="E10" t="str">
            <v>Education</v>
          </cell>
          <cell r="H10" t="str">
            <v>6. Financial assets and liabilities</v>
          </cell>
        </row>
        <row r="11">
          <cell r="C11" t="str">
            <v>Department of Defence</v>
          </cell>
          <cell r="E11" t="str">
            <v>Environmental Affairs and Tourism</v>
          </cell>
          <cell r="H11" t="str">
            <v>6.1 Cash and cash equivalents</v>
          </cell>
        </row>
        <row r="12">
          <cell r="C12" t="str">
            <v>Department of Education</v>
          </cell>
          <cell r="E12" t="str">
            <v>Finance</v>
          </cell>
          <cell r="H12" t="str">
            <v>6.2 Receivables</v>
          </cell>
        </row>
        <row r="13">
          <cell r="C13" t="str">
            <v>Department of Environmental Affairs and Tourism</v>
          </cell>
          <cell r="E13" t="str">
            <v>Foreign Affairs</v>
          </cell>
          <cell r="H13" t="str">
            <v>6.3 Long term investments</v>
          </cell>
        </row>
        <row r="14">
          <cell r="C14" t="str">
            <v>National Treasury</v>
          </cell>
          <cell r="E14" t="str">
            <v>Health</v>
          </cell>
          <cell r="H14" t="str">
            <v>6.4 Payables</v>
          </cell>
        </row>
        <row r="15">
          <cell r="C15" t="str">
            <v>Statistics South Africa</v>
          </cell>
          <cell r="E15" t="str">
            <v>Home Affairs</v>
          </cell>
          <cell r="H15" t="str">
            <v>6.5 Borrowings</v>
          </cell>
        </row>
        <row r="16">
          <cell r="C16" t="str">
            <v>Department of Foreign Affairs</v>
          </cell>
          <cell r="E16" t="str">
            <v>Housing</v>
          </cell>
          <cell r="H16" t="str">
            <v>7. Provisions, contingent liabilities and guarantees</v>
          </cell>
        </row>
        <row r="17">
          <cell r="C17" t="str">
            <v>Department of Health</v>
          </cell>
          <cell r="E17" t="str">
            <v>Justice and Constitutional Development</v>
          </cell>
          <cell r="H17" t="str">
            <v>8. Government grants, deferred income, prepayments received and funds to be surrendered</v>
          </cell>
        </row>
        <row r="18">
          <cell r="C18" t="str">
            <v>Department of Home Affairs</v>
          </cell>
          <cell r="E18" t="str">
            <v>Labour</v>
          </cell>
        </row>
        <row r="19">
          <cell r="C19" t="str">
            <v>Department of Housing</v>
          </cell>
          <cell r="E19" t="str">
            <v>Minerals and Energy</v>
          </cell>
        </row>
        <row r="20">
          <cell r="C20" t="str">
            <v>Department of Justice and Constitutional Development</v>
          </cell>
          <cell r="E20" t="str">
            <v>Parliament</v>
          </cell>
        </row>
        <row r="21">
          <cell r="C21" t="str">
            <v>Department of Labour</v>
          </cell>
          <cell r="E21" t="str">
            <v>Office of the President</v>
          </cell>
        </row>
        <row r="22">
          <cell r="C22" t="str">
            <v>Department of Minerals and Energy</v>
          </cell>
          <cell r="E22" t="str">
            <v>Provincial and Local Government</v>
          </cell>
        </row>
        <row r="23">
          <cell r="C23" t="str">
            <v>Parliament</v>
          </cell>
          <cell r="E23" t="str">
            <v>Public Enterprises</v>
          </cell>
        </row>
        <row r="24">
          <cell r="C24" t="str">
            <v>The Presidency</v>
          </cell>
          <cell r="E24" t="str">
            <v>Public Services and Administaration</v>
          </cell>
        </row>
        <row r="25">
          <cell r="C25" t="str">
            <v>Government Communications and Information System</v>
          </cell>
          <cell r="E25" t="str">
            <v>Public Works</v>
          </cell>
        </row>
        <row r="26">
          <cell r="C26" t="str">
            <v>Department of Provincial and Local Government</v>
          </cell>
          <cell r="E26" t="str">
            <v>Safety and Security</v>
          </cell>
        </row>
        <row r="27">
          <cell r="C27" t="str">
            <v>Department of Public Enterprises</v>
          </cell>
          <cell r="E27" t="str">
            <v>Science and Technology</v>
          </cell>
        </row>
        <row r="28">
          <cell r="C28" t="str">
            <v>Department of Public Service and Administration</v>
          </cell>
          <cell r="E28" t="str">
            <v>Social Development</v>
          </cell>
        </row>
        <row r="29">
          <cell r="C29" t="str">
            <v>Department of Public Service Commission</v>
          </cell>
          <cell r="E29" t="str">
            <v>Sport and Recreation</v>
          </cell>
        </row>
        <row r="30">
          <cell r="C30" t="str">
            <v>South African Management Development Institute</v>
          </cell>
          <cell r="E30" t="str">
            <v>Trade and Industry</v>
          </cell>
        </row>
        <row r="31">
          <cell r="C31" t="str">
            <v>Department of Public Works</v>
          </cell>
          <cell r="E31" t="str">
            <v>Transport</v>
          </cell>
        </row>
        <row r="32">
          <cell r="C32" t="str">
            <v>Department of Safety and Security</v>
          </cell>
          <cell r="E32" t="str">
            <v>Water Affairs and Forestry</v>
          </cell>
        </row>
        <row r="33">
          <cell r="C33" t="str">
            <v>Independent Complaints Directorate</v>
          </cell>
          <cell r="E33" t="str">
            <v>EC</v>
          </cell>
        </row>
        <row r="34">
          <cell r="C34" t="str">
            <v>Department of Science and Technology</v>
          </cell>
          <cell r="E34" t="str">
            <v>FS</v>
          </cell>
        </row>
        <row r="35">
          <cell r="C35" t="str">
            <v>Department of Social Development</v>
          </cell>
          <cell r="E35" t="str">
            <v>GP</v>
          </cell>
        </row>
        <row r="36">
          <cell r="C36" t="str">
            <v xml:space="preserve">Department of Sport and Recreation </v>
          </cell>
          <cell r="E36" t="str">
            <v>KZN</v>
          </cell>
        </row>
        <row r="37">
          <cell r="C37" t="str">
            <v>Department of Trade and Industry</v>
          </cell>
          <cell r="E37" t="str">
            <v>LP</v>
          </cell>
        </row>
        <row r="38">
          <cell r="C38" t="str">
            <v>Department of Transport</v>
          </cell>
          <cell r="E38" t="str">
            <v>MP</v>
          </cell>
        </row>
        <row r="39">
          <cell r="C39" t="str">
            <v>Department of Water Affairs and Forestry</v>
          </cell>
          <cell r="E39" t="str">
            <v>NW</v>
          </cell>
        </row>
        <row r="40">
          <cell r="C40" t="str">
            <v>National Public Entities</v>
          </cell>
          <cell r="E40" t="str">
            <v>NC</v>
          </cell>
        </row>
        <row r="41">
          <cell r="C41" t="str">
            <v>Land and Agricultural Development Bank of South Africa</v>
          </cell>
          <cell r="E41" t="str">
            <v>WC</v>
          </cell>
        </row>
        <row r="42">
          <cell r="C42" t="str">
            <v>Agriculture Research Council</v>
          </cell>
        </row>
        <row r="43">
          <cell r="C43" t="str">
            <v>The Ingonyama Trust Board</v>
          </cell>
        </row>
        <row r="44">
          <cell r="C44" t="str">
            <v>National Agricultural Marketing Council</v>
          </cell>
        </row>
        <row r="45">
          <cell r="C45" t="str">
            <v>Agricultural Debt Account</v>
          </cell>
        </row>
        <row r="46">
          <cell r="C46" t="str">
            <v>Citrus Growers' Association</v>
          </cell>
        </row>
        <row r="47">
          <cell r="C47" t="str">
            <v>Cotton South Africa Statutory Levy</v>
          </cell>
        </row>
        <row r="48">
          <cell r="C48" t="str">
            <v>Deciduous Fruit Producers Trust</v>
          </cell>
        </row>
        <row r="49">
          <cell r="C49" t="str">
            <v>Dried Fruit Technical Services Statutory Levy</v>
          </cell>
        </row>
        <row r="50">
          <cell r="C50" t="str">
            <v>Maize Board</v>
          </cell>
        </row>
        <row r="51">
          <cell r="C51" t="str">
            <v>Milk Levies</v>
          </cell>
        </row>
        <row r="52">
          <cell r="C52" t="str">
            <v>Potato Levies</v>
          </cell>
        </row>
        <row r="53">
          <cell r="C53" t="str">
            <v>SAWIS Levies</v>
          </cell>
        </row>
        <row r="54">
          <cell r="C54" t="str">
            <v>Sorghum Levies</v>
          </cell>
        </row>
        <row r="55">
          <cell r="C55" t="str">
            <v>South African Wine and Spirit Exporters' Association</v>
          </cell>
        </row>
        <row r="56">
          <cell r="C56" t="str">
            <v>The Deeds Registration Trading Account</v>
          </cell>
        </row>
        <row r="57">
          <cell r="C57" t="str">
            <v>Winetech Levies</v>
          </cell>
        </row>
        <row r="58">
          <cell r="C58" t="str">
            <v>Winter Cereal Levies</v>
          </cell>
        </row>
        <row r="59">
          <cell r="C59" t="str">
            <v>Afrikaanse Taalmuseum, Paarl</v>
          </cell>
        </row>
        <row r="60">
          <cell r="C60" t="str">
            <v>Artscape</v>
          </cell>
        </row>
        <row r="61">
          <cell r="C61" t="str">
            <v>Freedom Park Trust</v>
          </cell>
        </row>
        <row r="62">
          <cell r="C62" t="str">
            <v>Iziko Museums of Cape Town</v>
          </cell>
        </row>
        <row r="63">
          <cell r="C63" t="str">
            <v>KwaZulu-Natal Performing Arts Company</v>
          </cell>
        </row>
        <row r="64">
          <cell r="C64" t="str">
            <v>Luthuli Museum</v>
          </cell>
        </row>
        <row r="65">
          <cell r="C65" t="str">
            <v>Market Theatre Foundation</v>
          </cell>
        </row>
        <row r="66">
          <cell r="C66" t="str">
            <v>Natal Museum, Pietermaritzburg</v>
          </cell>
        </row>
        <row r="67">
          <cell r="C67" t="str">
            <v>National Arts Council of South Africa</v>
          </cell>
        </row>
        <row r="68">
          <cell r="C68" t="str">
            <v>National Film and Video Foundation</v>
          </cell>
        </row>
        <row r="69">
          <cell r="C69" t="str">
            <v>National Heritage Council</v>
          </cell>
        </row>
        <row r="70">
          <cell r="C70" t="str">
            <v>National Library of South Africa</v>
          </cell>
        </row>
        <row r="71">
          <cell r="C71" t="str">
            <v>National Museum, Bloemfontein</v>
          </cell>
        </row>
        <row r="72">
          <cell r="C72" t="str">
            <v>Nelson Mandela Museum, Umtata</v>
          </cell>
        </row>
        <row r="73">
          <cell r="C73" t="str">
            <v>Northern Flagship Institution</v>
          </cell>
        </row>
        <row r="74">
          <cell r="C74" t="str">
            <v>Performing Arts Council of Free State</v>
          </cell>
        </row>
        <row r="75">
          <cell r="C75" t="str">
            <v>Robben Island Museum, Cape Town</v>
          </cell>
        </row>
        <row r="76">
          <cell r="C76" t="str">
            <v>South African Heritage Resources Agency</v>
          </cell>
        </row>
        <row r="77">
          <cell r="C77" t="str">
            <v>South African Library for the Blind, Grahamstown</v>
          </cell>
        </row>
        <row r="78">
          <cell r="C78" t="str">
            <v>The National English Literary Museum</v>
          </cell>
        </row>
        <row r="79">
          <cell r="C79" t="str">
            <v>The South African State Theatre</v>
          </cell>
        </row>
        <row r="80">
          <cell r="C80" t="str">
            <v>Voortrekker and Ncome Museums</v>
          </cell>
        </row>
        <row r="81">
          <cell r="C81" t="str">
            <v>War Museum of the Boer Republics, Bloemfontein</v>
          </cell>
        </row>
        <row r="82">
          <cell r="C82" t="str">
            <v>William Humphreys Art Gallery</v>
          </cell>
        </row>
        <row r="83">
          <cell r="C83" t="str">
            <v>Windybrow Theatre</v>
          </cell>
        </row>
        <row r="84">
          <cell r="C84" t="str">
            <v>Engelenburg House Art Collection, Pretoria</v>
          </cell>
        </row>
        <row r="85">
          <cell r="C85" t="str">
            <v>National Electronic Media Institute of South Africa</v>
          </cell>
        </row>
        <row r="86">
          <cell r="C86" t="str">
            <v>Universal Service and Access Agency</v>
          </cell>
        </row>
        <row r="87">
          <cell r="C87" t="str">
            <v>Universal Service and Access Fund</v>
          </cell>
        </row>
        <row r="88">
          <cell r="C88" t="str">
            <v>Armaments Corporation of South African Limited</v>
          </cell>
        </row>
        <row r="89">
          <cell r="C89" t="str">
            <v>Armscor Business (Pty) Ltd</v>
          </cell>
        </row>
        <row r="90">
          <cell r="C90" t="str">
            <v>Erasmusrand Eiendomme (Pty) Ltd</v>
          </cell>
        </row>
        <row r="91">
          <cell r="C91" t="str">
            <v>Oospark (Pty) Ltd</v>
          </cell>
        </row>
        <row r="92">
          <cell r="C92" t="str">
            <v>Overberg Toetsbaan (Pty) Ltd</v>
          </cell>
        </row>
        <row r="93">
          <cell r="C93" t="str">
            <v>Sportsrand (Pty) Ltd</v>
          </cell>
        </row>
        <row r="94">
          <cell r="C94" t="str">
            <v>Castle Control Board</v>
          </cell>
        </row>
        <row r="95">
          <cell r="C95" t="str">
            <v>Maritime Technology (Pty) Ltd</v>
          </cell>
        </row>
        <row r="96">
          <cell r="C96" t="str">
            <v>South African National Defence Force Fund</v>
          </cell>
        </row>
        <row r="97">
          <cell r="C97" t="str">
            <v>Special Defence Account</v>
          </cell>
        </row>
        <row r="98">
          <cell r="C98" t="str">
            <v>Council on Higher Education</v>
          </cell>
        </row>
        <row r="99">
          <cell r="C99" t="str">
            <v>Education Labour Relations Council</v>
          </cell>
        </row>
        <row r="100">
          <cell r="C100" t="str">
            <v>National Student Financial Aid Scheme</v>
          </cell>
        </row>
        <row r="101">
          <cell r="C101" t="str">
            <v>South African Qualifications Authority</v>
          </cell>
        </row>
        <row r="102">
          <cell r="C102" t="str">
            <v>Transformation Fund administered by the Education and Labour Relations Council</v>
          </cell>
        </row>
        <row r="103">
          <cell r="C103" t="str">
            <v>Greater St Lucia Wetland Park Authority</v>
          </cell>
        </row>
        <row r="104">
          <cell r="C104" t="str">
            <v>Marine Living Resources Fund</v>
          </cell>
        </row>
        <row r="105">
          <cell r="C105" t="str">
            <v>South African National Biodiversity Institute</v>
          </cell>
        </row>
        <row r="106">
          <cell r="C106" t="str">
            <v>South African National Parks</v>
          </cell>
        </row>
        <row r="107">
          <cell r="C107" t="str">
            <v>South African Tourism Board</v>
          </cell>
        </row>
        <row r="108">
          <cell r="C108" t="str">
            <v>South African Weather Services</v>
          </cell>
        </row>
        <row r="109">
          <cell r="C109" t="str">
            <v>Financial Intelligence Centre</v>
          </cell>
        </row>
        <row r="110">
          <cell r="C110" t="str">
            <v>Financial Services Board</v>
          </cell>
        </row>
        <row r="111">
          <cell r="C111" t="str">
            <v>Public Investment Corporation Ltd</v>
          </cell>
        </row>
        <row r="112">
          <cell r="C112" t="str">
            <v>SA Revenue Services (Administered Revenue)</v>
          </cell>
        </row>
        <row r="113">
          <cell r="C113" t="str">
            <v>SA Revenue Services (Own Account)</v>
          </cell>
        </row>
        <row r="114">
          <cell r="C114" t="str">
            <v>The National Credit Regulator</v>
          </cell>
        </row>
        <row r="115">
          <cell r="C115" t="str">
            <v>Pension Fund for Associated Institutions</v>
          </cell>
        </row>
        <row r="116">
          <cell r="C116" t="str">
            <v>Pension Funds Adjudicator</v>
          </cell>
        </row>
        <row r="117">
          <cell r="C117" t="str">
            <v>Project Development Facility</v>
          </cell>
        </row>
        <row r="118">
          <cell r="C118" t="str">
            <v>Reconstruction and Development Programme Fund</v>
          </cell>
        </row>
        <row r="119">
          <cell r="C119" t="str">
            <v>Special pensions Board</v>
          </cell>
        </row>
        <row r="120">
          <cell r="C120" t="str">
            <v>Temporary Employees pension Fund</v>
          </cell>
        </row>
        <row r="121">
          <cell r="C121" t="str">
            <v>The Office of the Ombud for Financial Service Providers</v>
          </cell>
        </row>
        <row r="122">
          <cell r="C122" t="str">
            <v>African Renaissance and International Cooperation Fund</v>
          </cell>
        </row>
        <row r="123">
          <cell r="C123" t="str">
            <v>Council for Medical Schemes</v>
          </cell>
        </row>
        <row r="124">
          <cell r="C124" t="str">
            <v>South African Medical Research Council</v>
          </cell>
        </row>
        <row r="125">
          <cell r="C125" t="str">
            <v>Compensation Commissioner for Occupational Diseases</v>
          </cell>
        </row>
        <row r="126">
          <cell r="C126" t="str">
            <v>King George V Silver Jubilee Fund for Tuberculosis</v>
          </cell>
        </row>
        <row r="127">
          <cell r="C127" t="str">
            <v>South African National AIDS Trust</v>
          </cell>
        </row>
        <row r="128">
          <cell r="C128" t="str">
            <v>Film &amp; Publication Board</v>
          </cell>
        </row>
        <row r="129">
          <cell r="C129" t="str">
            <v>Government Printing Works</v>
          </cell>
        </row>
        <row r="130">
          <cell r="C130" t="str">
            <v>National Home Builders Registration Council</v>
          </cell>
        </row>
        <row r="131">
          <cell r="C131" t="str">
            <v>South African Housing Fund</v>
          </cell>
        </row>
        <row r="132">
          <cell r="C132" t="str">
            <v>Legal Aid Board</v>
          </cell>
        </row>
        <row r="133">
          <cell r="C133" t="str">
            <v>Special Investigating Unit</v>
          </cell>
        </row>
        <row r="134">
          <cell r="C134" t="str">
            <v>Criminal Asset Recovery Account</v>
          </cell>
        </row>
        <row r="135">
          <cell r="C135" t="str">
            <v>Guardians Fund</v>
          </cell>
        </row>
        <row r="136">
          <cell r="C136" t="str">
            <v>National Prosecuting Authority</v>
          </cell>
        </row>
        <row r="137">
          <cell r="C137" t="str">
            <v>President's Fund</v>
          </cell>
        </row>
        <row r="138">
          <cell r="C138" t="str">
            <v>Represented Political Parties' Fund</v>
          </cell>
        </row>
        <row r="139">
          <cell r="C139" t="str">
            <v>Third Party Funds (Monies in Trust)</v>
          </cell>
        </row>
        <row r="140">
          <cell r="C140" t="str">
            <v>Agricultural Sector Education and Training Authority</v>
          </cell>
        </row>
        <row r="141">
          <cell r="C141" t="str">
            <v>Banking Sector Education and Training Authority</v>
          </cell>
        </row>
        <row r="142">
          <cell r="C142" t="str">
            <v>Chemical Industries Education and Training Authority</v>
          </cell>
        </row>
        <row r="143">
          <cell r="C143" t="str">
            <v>Clothing, Textiles. Footwear and Leather Sector Education Training Authority</v>
          </cell>
        </row>
        <row r="144">
          <cell r="C144" t="str">
            <v>Commission for Conciliation, Mediation and Arbitration</v>
          </cell>
        </row>
        <row r="145">
          <cell r="C145" t="str">
            <v>Compensation Fund</v>
          </cell>
        </row>
        <row r="146">
          <cell r="C146" t="str">
            <v>Construction Education and Training Authority</v>
          </cell>
        </row>
        <row r="147">
          <cell r="C147" t="str">
            <v>Education Training &amp; Development Practices Sector Education Training Authority</v>
          </cell>
        </row>
        <row r="148">
          <cell r="C148" t="str">
            <v>Energy Sector Education and Training Authority</v>
          </cell>
        </row>
        <row r="149">
          <cell r="C149" t="str">
            <v>Food &amp; Beverages Manufacturing Industry Sector Education and Training Authority</v>
          </cell>
        </row>
        <row r="150">
          <cell r="C150" t="str">
            <v>Forest Industries Sector Education and Training Authority</v>
          </cell>
        </row>
        <row r="151">
          <cell r="C151" t="str">
            <v>Health &amp; Welfare Sector Education and Training Authority</v>
          </cell>
        </row>
        <row r="152">
          <cell r="C152" t="str">
            <v>Information Systems, Electronics and Telecommunications Technologies Training Authority</v>
          </cell>
        </row>
        <row r="153">
          <cell r="C153" t="str">
            <v>Insurance Sector Education and Training Authority</v>
          </cell>
        </row>
        <row r="154">
          <cell r="C154" t="str">
            <v>Local Government, Water and Related Service Sector Education and Training Authority</v>
          </cell>
        </row>
        <row r="155">
          <cell r="C155" t="str">
            <v>Manufacturing Engineering &amp; Related Services Education and Training Authority</v>
          </cell>
        </row>
        <row r="156">
          <cell r="C156" t="str">
            <v>Media, Advertising, Publishing, Printing and Packaging Sector Education Training Authority</v>
          </cell>
        </row>
        <row r="157">
          <cell r="C157" t="str">
            <v>Mining Qualifications SETA</v>
          </cell>
        </row>
        <row r="158">
          <cell r="C158" t="str">
            <v>Safety and Security Sector Education and Training Authority</v>
          </cell>
        </row>
        <row r="159">
          <cell r="C159" t="str">
            <v>Services SETA</v>
          </cell>
        </row>
        <row r="160">
          <cell r="C160" t="str">
            <v>SETA for Finance, Accounting, Management Consulting and Other Financial Services</v>
          </cell>
        </row>
        <row r="161">
          <cell r="C161" t="str">
            <v>Tourism &amp; Hospitality SETA</v>
          </cell>
        </row>
        <row r="162">
          <cell r="C162" t="str">
            <v>Transport SETA</v>
          </cell>
        </row>
        <row r="163">
          <cell r="C163" t="str">
            <v>Unemployment Insurance Fund</v>
          </cell>
        </row>
        <row r="164">
          <cell r="C164" t="str">
            <v>Wholesale &amp; Retail SETA</v>
          </cell>
        </row>
        <row r="165">
          <cell r="C165" t="str">
            <v>National Skills Fund</v>
          </cell>
        </row>
        <row r="166">
          <cell r="C166" t="str">
            <v>Sheltered Employment Factories</v>
          </cell>
        </row>
        <row r="167">
          <cell r="C167" t="str">
            <v>CEF (Pty) Ltd (Group)</v>
          </cell>
        </row>
        <row r="168">
          <cell r="C168" t="str">
            <v>South African Nuclear Energy Corporation Limited</v>
          </cell>
        </row>
        <row r="169">
          <cell r="C169" t="str">
            <v>Council for Geoscience</v>
          </cell>
        </row>
        <row r="170">
          <cell r="C170" t="str">
            <v>Electricity Distribution Industry Holdings (Pty) Ltd</v>
          </cell>
        </row>
        <row r="171">
          <cell r="C171" t="str">
            <v>Mine Health and Safety Council</v>
          </cell>
        </row>
        <row r="172">
          <cell r="C172" t="str">
            <v>National Energy Regulator of South Africa</v>
          </cell>
        </row>
        <row r="173">
          <cell r="C173" t="str">
            <v>National Nuclear Regulator</v>
          </cell>
        </row>
        <row r="174">
          <cell r="C174" t="str">
            <v>SA Diamond Board</v>
          </cell>
        </row>
        <row r="175">
          <cell r="C175" t="str">
            <v>Council for Mineral Technology</v>
          </cell>
        </row>
        <row r="176">
          <cell r="C176" t="str">
            <v>AEC-Amersham (Pty) Ltd</v>
          </cell>
        </row>
        <row r="177">
          <cell r="C177" t="str">
            <v>Arecsa Human Capital (Pty) Ltd</v>
          </cell>
        </row>
        <row r="178">
          <cell r="C178" t="str">
            <v>Cotec Development (Pty) Ltd</v>
          </cell>
        </row>
        <row r="179">
          <cell r="C179" t="str">
            <v>Cotec Patrade (Pty) Ltd</v>
          </cell>
        </row>
        <row r="180">
          <cell r="C180" t="str">
            <v>Cyclotope (Pty) Ltd</v>
          </cell>
        </row>
        <row r="181">
          <cell r="C181" t="str">
            <v>Klippoortje Koolmyne (Pty) Ltd</v>
          </cell>
        </row>
        <row r="182">
          <cell r="C182" t="str">
            <v>Mahne's Areas (Pty) Ltd</v>
          </cell>
        </row>
        <row r="183">
          <cell r="C183" t="str">
            <v>Oil and Gas Corporation of SA (Namibia) (Pty) Ltd</v>
          </cell>
        </row>
        <row r="184">
          <cell r="C184" t="str">
            <v>Oil Pollution Control South Africa</v>
          </cell>
        </row>
        <row r="185">
          <cell r="C185" t="str">
            <v>Petroleum Oil and Gas Corporation of South Africa (Pty) Ltd</v>
          </cell>
        </row>
        <row r="186">
          <cell r="C186" t="str">
            <v>Petro SA Brass (Pty) Ltd</v>
          </cell>
        </row>
        <row r="187">
          <cell r="C187" t="str">
            <v>Petro SA Egypt (Pty) Ltd</v>
          </cell>
        </row>
        <row r="188">
          <cell r="C188" t="str">
            <v>Petro SA Equatorial Guinea (SA)(Pty) Ltd</v>
          </cell>
        </row>
        <row r="189">
          <cell r="C189" t="str">
            <v>Petro SA Gryphon Marin Permit (Pty) Ltd</v>
          </cell>
        </row>
        <row r="190">
          <cell r="C190" t="str">
            <v>Petro SA Iris (Pty) Ltd</v>
          </cell>
        </row>
        <row r="191">
          <cell r="C191" t="str">
            <v>Petro SA North America Inc</v>
          </cell>
        </row>
        <row r="192">
          <cell r="C192" t="str">
            <v>Petro SA Sudan (Pty) Ltd</v>
          </cell>
        </row>
        <row r="193">
          <cell r="C193" t="str">
            <v>Petro SA Synfuels International (Pty) Ltd</v>
          </cell>
        </row>
        <row r="194">
          <cell r="C194" t="str">
            <v>Petro SA Themis (Pty) Ltd</v>
          </cell>
        </row>
        <row r="195">
          <cell r="C195" t="str">
            <v>South African Agency for Promotion of petroleum Exploration and Exploitation (Pty) Ltd</v>
          </cell>
        </row>
        <row r="196">
          <cell r="C196" t="str">
            <v>South African Gas Development Company (Pty) Ltd</v>
          </cell>
        </row>
        <row r="197">
          <cell r="C197" t="str">
            <v>South African National Energy Research Institute (Pty) Ltd</v>
          </cell>
        </row>
        <row r="198">
          <cell r="C198" t="str">
            <v>The African Exploration Mining and Finance Corporation (Pty) Ltd</v>
          </cell>
        </row>
        <row r="199">
          <cell r="C199" t="str">
            <v>The Strategic Fuel Fund</v>
          </cell>
        </row>
        <row r="200">
          <cell r="C200" t="str">
            <v>Cyclofil (Pty) Ltd</v>
          </cell>
        </row>
        <row r="201">
          <cell r="C201" t="str">
            <v>Energy Africa Rehabilitation</v>
          </cell>
        </row>
        <row r="202">
          <cell r="C202" t="str">
            <v>Equalisation Fund</v>
          </cell>
        </row>
        <row r="203">
          <cell r="C203" t="str">
            <v>Fluoro Pack (Pty) Ltd</v>
          </cell>
        </row>
        <row r="204">
          <cell r="C204" t="str">
            <v>Fluorochem (Pty) Ltd</v>
          </cell>
        </row>
        <row r="205">
          <cell r="C205" t="str">
            <v>Fluoropharm (Pty) Ltd</v>
          </cell>
        </row>
        <row r="206">
          <cell r="C206" t="str">
            <v>HTP Marketing and Manufacturing (Pty) Ltd</v>
          </cell>
        </row>
        <row r="207">
          <cell r="C207" t="str">
            <v>NTP Radiosotopes (Pty) Ltd</v>
          </cell>
        </row>
        <row r="208">
          <cell r="C208" t="str">
            <v>Semcom (Pty) Ltd</v>
          </cell>
        </row>
        <row r="209">
          <cell r="C209" t="str">
            <v>International Marketing Council</v>
          </cell>
        </row>
        <row r="210">
          <cell r="C210" t="str">
            <v>Media Development and Diversity Agency</v>
          </cell>
        </row>
        <row r="211">
          <cell r="C211" t="str">
            <v>National Youth Commission</v>
          </cell>
        </row>
        <row r="212">
          <cell r="C212" t="str">
            <v>Municipal Infrastructure Investment Unit</v>
          </cell>
        </row>
        <row r="213">
          <cell r="C213" t="str">
            <v>South African Local Government Association</v>
          </cell>
        </row>
        <row r="214">
          <cell r="C214" t="str">
            <v>State Information Technology Agency</v>
          </cell>
        </row>
        <row r="215">
          <cell r="C215" t="str">
            <v>South African Management Development Institute Trading Entity</v>
          </cell>
        </row>
        <row r="216">
          <cell r="C216" t="str">
            <v>Independent Development Trust</v>
          </cell>
        </row>
        <row r="217">
          <cell r="C217" t="str">
            <v>Construction Industry Development Board</v>
          </cell>
        </row>
        <row r="218">
          <cell r="C218" t="str">
            <v>Council for the Building Environment</v>
          </cell>
        </row>
        <row r="219">
          <cell r="C219" t="str">
            <v>The Property Management Trading Entity</v>
          </cell>
        </row>
        <row r="220">
          <cell r="C220" t="str">
            <v>Africa Institute of South Africa, Pretoria</v>
          </cell>
        </row>
        <row r="221">
          <cell r="C221" t="str">
            <v>Human Science Research Council</v>
          </cell>
        </row>
        <row r="222">
          <cell r="C222" t="str">
            <v>National Research Foundation</v>
          </cell>
        </row>
        <row r="223">
          <cell r="C223" t="str">
            <v>Council for Scientific and Industrial Research</v>
          </cell>
        </row>
        <row r="224">
          <cell r="C224" t="str">
            <v>National Development Agency</v>
          </cell>
        </row>
        <row r="225">
          <cell r="C225" t="str">
            <v>South African Social Security Agency</v>
          </cell>
        </row>
        <row r="226">
          <cell r="C226" t="str">
            <v>Disaster Relief Fund</v>
          </cell>
        </row>
        <row r="227">
          <cell r="C227" t="str">
            <v>High School Voorentoe Disaster Fund</v>
          </cell>
        </row>
        <row r="228">
          <cell r="C228" t="str">
            <v>Refugee Relief Fund</v>
          </cell>
        </row>
        <row r="229">
          <cell r="C229" t="str">
            <v>Social Relief Fund</v>
          </cell>
        </row>
        <row r="230">
          <cell r="C230" t="str">
            <v>State President Fund</v>
          </cell>
        </row>
        <row r="231">
          <cell r="C231" t="str">
            <v>Boxing South Africa</v>
          </cell>
        </row>
        <row r="232">
          <cell r="C232" t="str">
            <v>South African Institute for Drug-free Sport</v>
          </cell>
        </row>
        <row r="233">
          <cell r="C233" t="str">
            <v>Competition Commission</v>
          </cell>
        </row>
        <row r="234">
          <cell r="C234" t="str">
            <v>Competition Tribunal</v>
          </cell>
        </row>
        <row r="235">
          <cell r="C235" t="str">
            <v>International Trade Administration Commission of South African</v>
          </cell>
        </row>
        <row r="236">
          <cell r="C236" t="str">
            <v>National Consumer Tribunal</v>
          </cell>
        </row>
        <row r="237">
          <cell r="C237" t="str">
            <v>National Gambling Board of South Africa</v>
          </cell>
        </row>
        <row r="238">
          <cell r="C238" t="str">
            <v>National Lotteries Board</v>
          </cell>
        </row>
        <row r="239">
          <cell r="C239" t="str">
            <v>Small Enterprise Development Agency</v>
          </cell>
        </row>
        <row r="240">
          <cell r="C240" t="str">
            <v>South African Bureau of Standards</v>
          </cell>
        </row>
        <row r="241">
          <cell r="C241" t="str">
            <v>Companies and Intellectual Property Registration Office</v>
          </cell>
        </row>
        <row r="242">
          <cell r="C242" t="str">
            <v>National Lottery Distribution Trust Fund</v>
          </cell>
        </row>
        <row r="243">
          <cell r="C243" t="str">
            <v>National Supplies Procurement Fund</v>
          </cell>
        </row>
        <row r="244">
          <cell r="C244" t="str">
            <v>South African Micro Finance Apex Fund</v>
          </cell>
        </row>
        <row r="245">
          <cell r="C245" t="str">
            <v>Cross-border Road Transport Agency</v>
          </cell>
        </row>
        <row r="246">
          <cell r="C246" t="str">
            <v>Railway Safety Regulator</v>
          </cell>
        </row>
        <row r="247">
          <cell r="C247" t="str">
            <v>Road Accident Fund</v>
          </cell>
        </row>
        <row r="248">
          <cell r="C248" t="str">
            <v>Road Traffic Management Corporation</v>
          </cell>
        </row>
        <row r="249">
          <cell r="C249" t="str">
            <v>South African Maritime Safety Authority</v>
          </cell>
        </row>
        <row r="250">
          <cell r="C250" t="str">
            <v>South African National Roads Agency</v>
          </cell>
        </row>
        <row r="251">
          <cell r="C251" t="str">
            <v>Urban Transport Fund</v>
          </cell>
        </row>
        <row r="252">
          <cell r="C252" t="str">
            <v>South African Rail Commuter Corporation Limited</v>
          </cell>
        </row>
        <row r="253">
          <cell r="C253" t="str">
            <v>Water Research Commission</v>
          </cell>
        </row>
        <row r="254">
          <cell r="C254" t="str">
            <v>Erf 706 Rietfontein</v>
          </cell>
        </row>
        <row r="255">
          <cell r="C255" t="str">
            <v>National Forest Recreation and Access Trust</v>
          </cell>
        </row>
        <row r="256">
          <cell r="C256" t="str">
            <v>Water Trading Account</v>
          </cell>
        </row>
        <row r="257">
          <cell r="C257" t="str">
            <v>National Public Entities</v>
          </cell>
        </row>
        <row r="258">
          <cell r="C258" t="str">
            <v>Pan South African Language Board</v>
          </cell>
        </row>
        <row r="259">
          <cell r="C259" t="str">
            <v>The Independent Communications Authority of South Africa</v>
          </cell>
        </row>
        <row r="260">
          <cell r="C260" t="str">
            <v>Financial and Fiscal Commission</v>
          </cell>
        </row>
        <row r="261">
          <cell r="C261" t="str">
            <v>Independent Electoral Commission</v>
          </cell>
        </row>
        <row r="262">
          <cell r="C262" t="str">
            <v>Commission on Gender Equality</v>
          </cell>
        </row>
        <row r="263">
          <cell r="C263" t="str">
            <v>Office of the Public Protector</v>
          </cell>
        </row>
        <row r="264">
          <cell r="C264" t="str">
            <v>South African Human Rights Commission</v>
          </cell>
        </row>
        <row r="265">
          <cell r="C265" t="str">
            <v>Commission for the Promotion and Protection of the Rights of Cultural Religious and Linguistic Communities</v>
          </cell>
        </row>
        <row r="266">
          <cell r="C266" t="str">
            <v>Municipal Demarcation Board</v>
          </cell>
        </row>
        <row r="267">
          <cell r="C267" t="str">
            <v>Provincial Departments</v>
          </cell>
        </row>
        <row r="268">
          <cell r="C268" t="str">
            <v>Office of the Premier</v>
          </cell>
        </row>
        <row r="269">
          <cell r="C269" t="str">
            <v>Provincial Legislature</v>
          </cell>
        </row>
        <row r="270">
          <cell r="C270" t="str">
            <v>Department of Health</v>
          </cell>
        </row>
        <row r="271">
          <cell r="C271" t="str">
            <v>Department of Social Development</v>
          </cell>
        </row>
        <row r="272">
          <cell r="C272" t="str">
            <v>Department of Roads and Public Works</v>
          </cell>
        </row>
        <row r="273">
          <cell r="C273" t="str">
            <v>Department of Education</v>
          </cell>
        </row>
        <row r="274">
          <cell r="C274" t="str">
            <v>Department of Housing, Local Government and Traditional Affairs</v>
          </cell>
        </row>
        <row r="275">
          <cell r="C275" t="str">
            <v>Department of Agriculture</v>
          </cell>
        </row>
        <row r="276">
          <cell r="C276" t="str">
            <v>Department of Economic Affairs, Environment and Tourism</v>
          </cell>
        </row>
        <row r="277">
          <cell r="C277" t="str">
            <v>Department of Roads and Transport</v>
          </cell>
        </row>
        <row r="278">
          <cell r="C278" t="str">
            <v>Provincial Treasury</v>
          </cell>
        </row>
        <row r="279">
          <cell r="C279" t="str">
            <v>Department of Sport, Recreation, Arts and Culture</v>
          </cell>
        </row>
        <row r="280">
          <cell r="C280" t="str">
            <v>Department of Safety and Liaison</v>
          </cell>
        </row>
        <row r="281">
          <cell r="C281" t="str">
            <v>Office of the Premier</v>
          </cell>
        </row>
        <row r="282">
          <cell r="C282" t="str">
            <v>Free State Legislature</v>
          </cell>
        </row>
        <row r="283">
          <cell r="C283" t="str">
            <v>Department of Tourism, Environmental and Economic Affairs</v>
          </cell>
        </row>
        <row r="284">
          <cell r="C284" t="str">
            <v>Provincial Treasury</v>
          </cell>
        </row>
        <row r="285">
          <cell r="C285" t="str">
            <v>Department of Health</v>
          </cell>
        </row>
        <row r="286">
          <cell r="C286" t="str">
            <v>Department of Education</v>
          </cell>
        </row>
        <row r="287">
          <cell r="C287" t="str">
            <v>Department of Social Development</v>
          </cell>
        </row>
        <row r="288">
          <cell r="C288" t="str">
            <v>Department of Local Government and Housing</v>
          </cell>
        </row>
        <row r="289">
          <cell r="C289" t="str">
            <v>Department of Public Works, Roads and Transport</v>
          </cell>
        </row>
        <row r="290">
          <cell r="C290" t="str">
            <v>Department of Public Safety and Liaison</v>
          </cell>
        </row>
        <row r="291">
          <cell r="C291" t="str">
            <v>Department of Agriculture</v>
          </cell>
        </row>
        <row r="292">
          <cell r="C292" t="str">
            <v>Department of Sport, Arts, Culture, Science and Technology</v>
          </cell>
        </row>
        <row r="293">
          <cell r="C293" t="str">
            <v>Office of the Premier</v>
          </cell>
        </row>
        <row r="294">
          <cell r="C294" t="str">
            <v>Provincial Legislature</v>
          </cell>
        </row>
        <row r="295">
          <cell r="C295" t="str">
            <v>Economic Development</v>
          </cell>
        </row>
        <row r="296">
          <cell r="C296" t="str">
            <v>Department of Health</v>
          </cell>
        </row>
        <row r="297">
          <cell r="C297" t="str">
            <v>Education</v>
          </cell>
        </row>
        <row r="298">
          <cell r="C298" t="str">
            <v>Department of Social Development</v>
          </cell>
        </row>
        <row r="299">
          <cell r="C299" t="str">
            <v>Department of Housing</v>
          </cell>
        </row>
        <row r="300">
          <cell r="C300" t="str">
            <v>Department of Local Government</v>
          </cell>
        </row>
        <row r="301">
          <cell r="C301" t="str">
            <v>Public Transport, Roads and Works</v>
          </cell>
        </row>
        <row r="302">
          <cell r="C302" t="str">
            <v>Department of Community Safety</v>
          </cell>
        </row>
        <row r="303">
          <cell r="C303" t="str">
            <v>Department of Agriculture, Conservation and Environment</v>
          </cell>
        </row>
        <row r="304">
          <cell r="C304" t="str">
            <v xml:space="preserve">Department of Sports, Arts, Culture and Recreation, </v>
          </cell>
        </row>
        <row r="305">
          <cell r="C305" t="str">
            <v>Gauteng Shared Service Centre</v>
          </cell>
        </row>
        <row r="306">
          <cell r="C306" t="str">
            <v>Gauteng Provincial Treasury</v>
          </cell>
        </row>
        <row r="307">
          <cell r="C307" t="str">
            <v>Office of the Premier</v>
          </cell>
        </row>
        <row r="308">
          <cell r="C308" t="str">
            <v>Legislature</v>
          </cell>
        </row>
        <row r="309">
          <cell r="C309" t="str">
            <v>Department of Agriculture and Environmental Affairs</v>
          </cell>
        </row>
        <row r="310">
          <cell r="C310" t="str">
            <v>Department of Economic Development</v>
          </cell>
        </row>
        <row r="311">
          <cell r="C311" t="str">
            <v>Education</v>
          </cell>
        </row>
        <row r="312">
          <cell r="C312" t="str">
            <v>Provincial Treasury</v>
          </cell>
        </row>
        <row r="313">
          <cell r="C313" t="str">
            <v>Department of Health</v>
          </cell>
        </row>
        <row r="314">
          <cell r="C314" t="str">
            <v>Department of Housing</v>
          </cell>
        </row>
        <row r="315">
          <cell r="C315" t="str">
            <v>Community Safety and Liaison</v>
          </cell>
        </row>
        <row r="316">
          <cell r="C316" t="str">
            <v>Department of the Royal Household</v>
          </cell>
        </row>
        <row r="317">
          <cell r="C317" t="str">
            <v>Department of Traditional and Local Government Affairs</v>
          </cell>
        </row>
        <row r="318">
          <cell r="C318" t="str">
            <v>Department of Transport</v>
          </cell>
        </row>
        <row r="319">
          <cell r="C319" t="str">
            <v>Department of Social Welfare and Population Development</v>
          </cell>
        </row>
        <row r="320">
          <cell r="C320" t="str">
            <v>Department of Works</v>
          </cell>
        </row>
        <row r="321">
          <cell r="C321" t="str">
            <v>Department of Arts, Culture and Tourism</v>
          </cell>
        </row>
        <row r="322">
          <cell r="C322" t="str">
            <v>Department of Sport and Recreation</v>
          </cell>
        </row>
        <row r="323">
          <cell r="C323" t="str">
            <v>Office of the Premier</v>
          </cell>
        </row>
        <row r="324">
          <cell r="C324" t="str">
            <v>Provincial Legislature</v>
          </cell>
        </row>
        <row r="325">
          <cell r="C325" t="str">
            <v>Education</v>
          </cell>
        </row>
        <row r="326">
          <cell r="C326" t="str">
            <v>Agriculture</v>
          </cell>
        </row>
        <row r="327">
          <cell r="C327" t="str">
            <v>Provincial Treasury</v>
          </cell>
        </row>
        <row r="328">
          <cell r="C328" t="str">
            <v>Department of Economic Development, Environment and Tourism</v>
          </cell>
        </row>
        <row r="329">
          <cell r="C329" t="str">
            <v>Health</v>
          </cell>
        </row>
        <row r="330">
          <cell r="C330" t="str">
            <v>Roads and Transport</v>
          </cell>
        </row>
        <row r="331">
          <cell r="C331" t="str">
            <v>Public Works</v>
          </cell>
        </row>
        <row r="332">
          <cell r="C332" t="str">
            <v>Department of Safety, Security and Liaison</v>
          </cell>
        </row>
        <row r="333">
          <cell r="C333" t="str">
            <v>Local Government and Housing</v>
          </cell>
        </row>
        <row r="334">
          <cell r="C334" t="str">
            <v>Social Development</v>
          </cell>
        </row>
        <row r="335">
          <cell r="C335" t="str">
            <v>Sport, Arts and Culture</v>
          </cell>
        </row>
        <row r="336">
          <cell r="C336" t="str">
            <v>Office of the Premier</v>
          </cell>
        </row>
        <row r="337">
          <cell r="C337" t="str">
            <v>Mpumalanga Provincial Legislature</v>
          </cell>
        </row>
        <row r="338">
          <cell r="C338" t="str">
            <v>Department of Finance</v>
          </cell>
        </row>
        <row r="339">
          <cell r="C339" t="str">
            <v>Department of Local Government and Housing</v>
          </cell>
        </row>
        <row r="340">
          <cell r="C340" t="str">
            <v>Department of Agriculture and Land Administration</v>
          </cell>
        </row>
        <row r="341">
          <cell r="C341" t="str">
            <v>Department of Economic Development and Planning</v>
          </cell>
        </row>
        <row r="342">
          <cell r="C342" t="str">
            <v>Department of Education</v>
          </cell>
        </row>
        <row r="343">
          <cell r="C343" t="str">
            <v>Department of Public Works</v>
          </cell>
        </row>
        <row r="344">
          <cell r="C344" t="str">
            <v>Department of Safety and Security</v>
          </cell>
        </row>
        <row r="345">
          <cell r="C345" t="str">
            <v>Department of Health and Social Services - Health component</v>
          </cell>
        </row>
        <row r="346">
          <cell r="C346" t="str">
            <v>Department of Roads and Transport</v>
          </cell>
        </row>
        <row r="347">
          <cell r="C347" t="str">
            <v>Department of Culture, Sport and Recreation</v>
          </cell>
        </row>
        <row r="348">
          <cell r="C348" t="str">
            <v>Department of Health and Social Services: Social Services</v>
          </cell>
        </row>
        <row r="349">
          <cell r="C349" t="str">
            <v>Office of the Premier</v>
          </cell>
        </row>
        <row r="350">
          <cell r="C350" t="str">
            <v>Provincial Legislature</v>
          </cell>
        </row>
        <row r="351">
          <cell r="C351" t="str">
            <v>Department of Health</v>
          </cell>
        </row>
        <row r="352">
          <cell r="C352" t="str">
            <v>Department of Sport, Arts and Culture</v>
          </cell>
        </row>
        <row r="353">
          <cell r="C353" t="str">
            <v>Economic Development and Tourism</v>
          </cell>
        </row>
        <row r="354">
          <cell r="C354" t="str">
            <v>Department of Finance</v>
          </cell>
        </row>
        <row r="355">
          <cell r="C355" t="str">
            <v>Department of Education</v>
          </cell>
        </row>
        <row r="356">
          <cell r="C356" t="str">
            <v>Department of Developmental Local Government and Housing</v>
          </cell>
        </row>
        <row r="357">
          <cell r="C357" t="str">
            <v>Department of Transport, Roads and Community Safety</v>
          </cell>
        </row>
        <row r="358">
          <cell r="C358" t="str">
            <v>Department of Public Works</v>
          </cell>
        </row>
        <row r="359">
          <cell r="C359" t="str">
            <v>Department of Social Development</v>
          </cell>
        </row>
        <row r="360">
          <cell r="C360" t="str">
            <v>Department of Agriculture, Conservation and Environment</v>
          </cell>
        </row>
        <row r="361">
          <cell r="C361" t="str">
            <v>Contingency Reserve</v>
          </cell>
        </row>
        <row r="362">
          <cell r="C362" t="str">
            <v>Office of the Premier</v>
          </cell>
        </row>
        <row r="363">
          <cell r="C363" t="str">
            <v>Provincial Legislature</v>
          </cell>
        </row>
        <row r="364">
          <cell r="C364" t="str">
            <v>Department of Safety and Liaison</v>
          </cell>
        </row>
        <row r="365">
          <cell r="C365" t="str">
            <v>Department of Education</v>
          </cell>
        </row>
        <row r="366">
          <cell r="C366" t="str">
            <v>Department of Transport, Roads and Public Works</v>
          </cell>
        </row>
        <row r="367">
          <cell r="C367" t="str">
            <v>Department of Economic Affairs</v>
          </cell>
        </row>
        <row r="368">
          <cell r="C368" t="str">
            <v>Department of Sport, Arts and Culture</v>
          </cell>
        </row>
        <row r="369">
          <cell r="C369" t="str">
            <v>Provincial Treasury</v>
          </cell>
        </row>
        <row r="370">
          <cell r="C370" t="str">
            <v>Department of Housing and Local Government</v>
          </cell>
        </row>
        <row r="371">
          <cell r="C371" t="str">
            <v>Department of Health</v>
          </cell>
        </row>
        <row r="372">
          <cell r="C372" t="str">
            <v>Department of Social Services and Population Development</v>
          </cell>
        </row>
        <row r="373">
          <cell r="C373" t="str">
            <v>Department of Agriculture and Land Reform</v>
          </cell>
        </row>
        <row r="374">
          <cell r="C374" t="str">
            <v>Department of Tourism, Environment and Conservation</v>
          </cell>
        </row>
        <row r="375">
          <cell r="C375" t="str">
            <v>Provincial Premier</v>
          </cell>
        </row>
        <row r="376">
          <cell r="C376" t="str">
            <v>Provincial Parliament</v>
          </cell>
        </row>
        <row r="377">
          <cell r="C377" t="str">
            <v>Provincial Treasury</v>
          </cell>
        </row>
        <row r="378">
          <cell r="C378" t="str">
            <v>Department of Community Safety</v>
          </cell>
        </row>
        <row r="379">
          <cell r="C379" t="str">
            <v>Department of Education</v>
          </cell>
        </row>
        <row r="380">
          <cell r="C380" t="str">
            <v>Department of Health</v>
          </cell>
        </row>
        <row r="381">
          <cell r="C381" t="str">
            <v>Department of Social Development</v>
          </cell>
        </row>
        <row r="382">
          <cell r="C382" t="str">
            <v>Department of Local Government and Housing</v>
          </cell>
        </row>
        <row r="383">
          <cell r="C383" t="str">
            <v>Department of Environmental Affairs and Development Planning</v>
          </cell>
        </row>
        <row r="384">
          <cell r="C384" t="str">
            <v>Department of Transport and Public Works</v>
          </cell>
        </row>
        <row r="385">
          <cell r="C385" t="str">
            <v>Department of Agriculture</v>
          </cell>
        </row>
        <row r="386">
          <cell r="C386" t="str">
            <v>Department of Economic Development and Tourism</v>
          </cell>
        </row>
        <row r="387">
          <cell r="C387" t="str">
            <v>Department of Cultural Affairs and Sport</v>
          </cell>
        </row>
        <row r="388">
          <cell r="C388" t="str">
            <v>Provincial Public Entities</v>
          </cell>
        </row>
        <row r="389">
          <cell r="C389" t="str">
            <v>Eastern Cape Appropriate Technology Unit</v>
          </cell>
        </row>
        <row r="390">
          <cell r="C390" t="str">
            <v>Eastern Cape Gambling and Betting Board</v>
          </cell>
        </row>
        <row r="391">
          <cell r="C391" t="str">
            <v>Eastern Cape Liquor Board</v>
          </cell>
        </row>
        <row r="392">
          <cell r="C392" t="str">
            <v>Eastern Cape Parks Board</v>
          </cell>
        </row>
        <row r="393">
          <cell r="C393" t="str">
            <v>Eastern Cape Provincial Arts and Culture Council</v>
          </cell>
        </row>
        <row r="394">
          <cell r="C394" t="str">
            <v>Eastern Cape Tourism Board</v>
          </cell>
        </row>
        <row r="395">
          <cell r="C395" t="str">
            <v>Eastern Cape Youth Commission</v>
          </cell>
        </row>
        <row r="396">
          <cell r="C396" t="str">
            <v>Eastern Cape Development Corporation</v>
          </cell>
        </row>
        <row r="397">
          <cell r="C397" t="str">
            <v>Mayibuye Transport Corporation</v>
          </cell>
        </row>
        <row r="398">
          <cell r="C398" t="str">
            <v>Free State Gambling and Racing Board</v>
          </cell>
        </row>
        <row r="399">
          <cell r="C399" t="str">
            <v>Free State Tourism Authority</v>
          </cell>
        </row>
        <row r="400">
          <cell r="C400" t="str">
            <v>Free State Youth Commission</v>
          </cell>
        </row>
        <row r="401">
          <cell r="C401" t="str">
            <v>Phakisa Major Sport and Development Corporation</v>
          </cell>
        </row>
        <row r="402">
          <cell r="C402" t="str">
            <v>Free State Development Corporation</v>
          </cell>
        </row>
        <row r="403">
          <cell r="C403" t="str">
            <v>Blue IQ Investment Holdings (Pty) Ltd</v>
          </cell>
        </row>
        <row r="404">
          <cell r="C404" t="str">
            <v>Gauteng Economic Development Agency</v>
          </cell>
        </row>
        <row r="405">
          <cell r="C405" t="str">
            <v>Gauteng Gambling Board</v>
          </cell>
        </row>
        <row r="406">
          <cell r="C406" t="str">
            <v>Gauteng Partnership Fund Trust (GPF)</v>
          </cell>
        </row>
        <row r="407">
          <cell r="C407" t="str">
            <v>Gauteng Tourism Authority</v>
          </cell>
        </row>
        <row r="408">
          <cell r="C408" t="str">
            <v>Blue Catalyst Investment</v>
          </cell>
        </row>
        <row r="409">
          <cell r="C409" t="str">
            <v>Gauteng Enterprise Propeller</v>
          </cell>
        </row>
        <row r="410">
          <cell r="C410" t="str">
            <v>Gauteng Film Office</v>
          </cell>
        </row>
        <row r="411">
          <cell r="C411" t="str">
            <v>Gauteng Government Motor Transport Trading Account</v>
          </cell>
        </row>
        <row r="412">
          <cell r="C412" t="str">
            <v>Gauteng Housing Fund</v>
          </cell>
        </row>
        <row r="413">
          <cell r="C413" t="str">
            <v>Gauteng Liquor Board</v>
          </cell>
        </row>
        <row r="414">
          <cell r="C414" t="str">
            <v>Gauteng Medical Supplies Depot</v>
          </cell>
        </row>
        <row r="415">
          <cell r="C415" t="str">
            <v>The Cost Recovery Trading Entity</v>
          </cell>
        </row>
        <row r="416">
          <cell r="C416" t="str">
            <v>The Cradle of Humankind- World Heritage Site Trading Entity</v>
          </cell>
        </row>
        <row r="417">
          <cell r="C417" t="str">
            <v>The Dinokeng Trading Entity</v>
          </cell>
        </row>
        <row r="418">
          <cell r="C418" t="str">
            <v>The Impophoma Infrastructure Support Entity</v>
          </cell>
        </row>
        <row r="419">
          <cell r="C419" t="str">
            <v>XHASA Accounting and Technical Centre</v>
          </cell>
        </row>
        <row r="420">
          <cell r="C420" t="str">
            <v>Amafa Akwazulu-Natali</v>
          </cell>
        </row>
        <row r="421">
          <cell r="C421" t="str">
            <v>Ezemvelo KwaZulu-Natal Wildlife (Nature conservation Board)</v>
          </cell>
        </row>
        <row r="422">
          <cell r="C422" t="str">
            <v>KwaZulu-Natal Gambling Board</v>
          </cell>
        </row>
        <row r="423">
          <cell r="C423" t="str">
            <v>KwaZulu-Natal Taxi Council</v>
          </cell>
        </row>
        <row r="424">
          <cell r="C424" t="str">
            <v>KwaZulu-Natal Tourism Authority</v>
          </cell>
        </row>
        <row r="425">
          <cell r="C425" t="str">
            <v>Provincial Planning and Development Commission</v>
          </cell>
        </row>
        <row r="426">
          <cell r="C426" t="str">
            <v>The Natal Sharks Board</v>
          </cell>
        </row>
        <row r="427">
          <cell r="C427" t="str">
            <v>uMsekeli Municipal Support Services</v>
          </cell>
        </row>
        <row r="428">
          <cell r="C428" t="str">
            <v>Ithala Development Finance Corporation Limited and Group</v>
          </cell>
        </row>
        <row r="429">
          <cell r="C429" t="str">
            <v>Mjindi Farming (Pty) Ltd</v>
          </cell>
        </row>
        <row r="430">
          <cell r="C430" t="str">
            <v>Ithala Limited</v>
          </cell>
        </row>
        <row r="431">
          <cell r="C431" t="str">
            <v>Dube Tradeport</v>
          </cell>
        </row>
        <row r="432">
          <cell r="C432" t="str">
            <v>The KZN Growth Fund Managers (Pty) Ltd</v>
          </cell>
        </row>
        <row r="433">
          <cell r="C433" t="str">
            <v>The Provincial Medical Supply Centre</v>
          </cell>
        </row>
        <row r="434">
          <cell r="C434" t="str">
            <v>Trade and Investment KZN</v>
          </cell>
        </row>
        <row r="435">
          <cell r="C435" t="str">
            <v>Traditional Levies and Trust Account</v>
          </cell>
        </row>
        <row r="436">
          <cell r="C436" t="str">
            <v>Limpopo Gambling Board</v>
          </cell>
        </row>
        <row r="437">
          <cell r="C437" t="str">
            <v>Roads Agency Limpopo (Pty) Ltd</v>
          </cell>
        </row>
        <row r="438">
          <cell r="C438" t="str">
            <v>Urban Transport Fund</v>
          </cell>
        </row>
        <row r="439">
          <cell r="C439" t="str">
            <v>Mpumalanga Gambling Board</v>
          </cell>
        </row>
        <row r="440">
          <cell r="C440" t="str">
            <v>Mpumalanga Regional Training Trust</v>
          </cell>
        </row>
        <row r="441">
          <cell r="C441" t="str">
            <v>Mpumalanga Agricultural Development Corporation</v>
          </cell>
        </row>
        <row r="442">
          <cell r="C442" t="str">
            <v>Mpumalanga Housing Finance Company</v>
          </cell>
        </row>
        <row r="443">
          <cell r="C443" t="str">
            <v>Mpumalanga Economic Growth Agency</v>
          </cell>
        </row>
        <row r="444">
          <cell r="C444" t="str">
            <v>Mpumalanga Tourism and Parks Agency</v>
          </cell>
        </row>
        <row r="445">
          <cell r="C445" t="str">
            <v>Mpumalanga Housing Development Fund</v>
          </cell>
        </row>
        <row r="446">
          <cell r="C446" t="str">
            <v>Invest North West</v>
          </cell>
        </row>
        <row r="447">
          <cell r="C447" t="str">
            <v>NW Gambling Board</v>
          </cell>
        </row>
        <row r="448">
          <cell r="C448" t="str">
            <v>NW Provincial Aids Council</v>
          </cell>
        </row>
        <row r="449">
          <cell r="C449" t="str">
            <v>North West Development Corporation</v>
          </cell>
        </row>
        <row r="450">
          <cell r="C450" t="str">
            <v>NW Housing Corporation</v>
          </cell>
        </row>
        <row r="451">
          <cell r="C451" t="str">
            <v>Golden Leopard Resorts (Pty) Ltd</v>
          </cell>
        </row>
        <row r="452">
          <cell r="C452" t="str">
            <v>Kgama Wildlife Operations (Pty) Ltd</v>
          </cell>
        </row>
        <row r="453">
          <cell r="C453" t="str">
            <v>North West Parks and Tourism</v>
          </cell>
        </row>
        <row r="454">
          <cell r="C454" t="str">
            <v>Northwest Transport Investments (Pty) Ltd</v>
          </cell>
        </row>
        <row r="455">
          <cell r="C455" t="str">
            <v>NW Entrepreneurial Development in Natural Resources</v>
          </cell>
        </row>
        <row r="456">
          <cell r="C456" t="str">
            <v>Northern Cape Tourism Authority</v>
          </cell>
        </row>
        <row r="457">
          <cell r="C457" t="str">
            <v>McGregor Museum</v>
          </cell>
        </row>
        <row r="458">
          <cell r="C458" t="str">
            <v>Northern Cape Arts and Culture Council</v>
          </cell>
        </row>
        <row r="459">
          <cell r="C459" t="str">
            <v>Road Capital Account</v>
          </cell>
        </row>
        <row r="460">
          <cell r="C460" t="str">
            <v>Western Cape Cultural Commission</v>
          </cell>
        </row>
        <row r="461">
          <cell r="C461" t="str">
            <v>Western Cape Gambling and Racing Board</v>
          </cell>
        </row>
        <row r="462">
          <cell r="C462" t="str">
            <v>Western Cape Language Committee</v>
          </cell>
        </row>
        <row r="463">
          <cell r="C463" t="str">
            <v>Western Cape Liquor Board</v>
          </cell>
        </row>
        <row r="464">
          <cell r="C464" t="str">
            <v>Western Cape Nature Conservation Board</v>
          </cell>
        </row>
        <row r="465">
          <cell r="C465" t="str">
            <v>Western Cape Provincial Development Council</v>
          </cell>
        </row>
        <row r="466">
          <cell r="C466" t="str">
            <v>Western Cape Trade and Promotion Agency</v>
          </cell>
        </row>
        <row r="467">
          <cell r="C467" t="str">
            <v>Western Cape Youth Commission</v>
          </cell>
        </row>
        <row r="468">
          <cell r="C468" t="str">
            <v>Cape Medical Depot</v>
          </cell>
        </row>
        <row r="469">
          <cell r="C469" t="str">
            <v>Destination Marketing Org (TA Cape Town Routes Unlimited)</v>
          </cell>
        </row>
        <row r="470">
          <cell r="C470" t="str">
            <v>Government Motor Transport</v>
          </cell>
        </row>
        <row r="471">
          <cell r="C471" t="str">
            <v>The Heritage Western Cape</v>
          </cell>
        </row>
        <row r="472">
          <cell r="C472" t="str">
            <v>Western Cape Housing Development fund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municipalities"/>
      <sheetName val="MASTER_municipalities_root caus"/>
      <sheetName val="MASTER_municipal entities"/>
      <sheetName val="MASTER_ME_root caus"/>
      <sheetName val="Categories of qualifications"/>
      <sheetName val="Categories of EOM"/>
      <sheetName val="Categories of Other Matters "/>
      <sheetName val="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E4" t="str">
            <v>1. Control environment</v>
          </cell>
        </row>
        <row r="5">
          <cell r="E5" t="str">
            <v>1.1. Organisational structure</v>
          </cell>
        </row>
        <row r="6">
          <cell r="E6" t="str">
            <v>1.2 Assignment of authority and responsibility</v>
          </cell>
        </row>
        <row r="7">
          <cell r="E7" t="str">
            <v>1.3 Human resources</v>
          </cell>
        </row>
        <row r="8">
          <cell r="E8" t="str">
            <v>1.4 Integrity and ethical values</v>
          </cell>
        </row>
        <row r="9">
          <cell r="E9" t="str">
            <v>1.5 Participation by accounting officer/authority</v>
          </cell>
        </row>
        <row r="10">
          <cell r="E10" t="str">
            <v>1.6 Management's philosophy and operating style</v>
          </cell>
        </row>
        <row r="11">
          <cell r="E11" t="str">
            <v>1.7 Financial reporting competencies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Example"/>
    </sheetNames>
    <sheetDataSet>
      <sheetData sheetId="0">
        <row r="3">
          <cell r="F3" t="str">
            <v>EC</v>
          </cell>
        </row>
        <row r="4">
          <cell r="F4" t="str">
            <v>FS</v>
          </cell>
        </row>
        <row r="5">
          <cell r="F5" t="str">
            <v>GP</v>
          </cell>
        </row>
        <row r="6">
          <cell r="F6" t="str">
            <v>KZN</v>
          </cell>
        </row>
        <row r="7">
          <cell r="F7" t="str">
            <v>LP</v>
          </cell>
        </row>
        <row r="8">
          <cell r="F8" t="str">
            <v>MP</v>
          </cell>
        </row>
        <row r="9">
          <cell r="F9" t="str">
            <v>NC</v>
          </cell>
        </row>
        <row r="10">
          <cell r="F10" t="str">
            <v>NW</v>
          </cell>
        </row>
        <row r="11">
          <cell r="F11" t="str">
            <v>WC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134"/>
  <sheetViews>
    <sheetView showGridLines="0" tabSelected="1" view="pageBreakPreview" zoomScaleNormal="100" zoomScaleSheetLayoutView="100" workbookViewId="0">
      <selection activeCell="F6" sqref="F6"/>
    </sheetView>
  </sheetViews>
  <sheetFormatPr defaultRowHeight="12.75" x14ac:dyDescent="0.2"/>
  <cols>
    <col min="1" max="1" width="3.28515625" style="1" customWidth="1"/>
    <col min="2" max="2" width="14" style="1" customWidth="1"/>
    <col min="3" max="3" width="13.7109375" style="1" customWidth="1"/>
    <col min="4" max="8" width="14" style="1" customWidth="1"/>
    <col min="9" max="9" width="3.28515625" style="1" customWidth="1"/>
    <col min="10" max="16384" width="9.140625" style="1"/>
  </cols>
  <sheetData>
    <row r="1" spans="1:8" x14ac:dyDescent="0.2">
      <c r="A1" s="1" t="s">
        <v>1020</v>
      </c>
    </row>
    <row r="2" spans="1:8" x14ac:dyDescent="0.2">
      <c r="A2" s="8" t="s">
        <v>47</v>
      </c>
    </row>
    <row r="3" spans="1:8" x14ac:dyDescent="0.2">
      <c r="A3" s="2"/>
    </row>
    <row r="4" spans="1:8" x14ac:dyDescent="0.2">
      <c r="A4" s="9" t="s">
        <v>48</v>
      </c>
      <c r="C4" s="99" t="s">
        <v>60</v>
      </c>
      <c r="D4" s="99"/>
    </row>
    <row r="5" spans="1:8" x14ac:dyDescent="0.2">
      <c r="A5" s="15"/>
      <c r="C5" s="16"/>
      <c r="D5" s="16"/>
    </row>
    <row r="6" spans="1:8" x14ac:dyDescent="0.2">
      <c r="A6" s="9" t="s">
        <v>49</v>
      </c>
      <c r="C6" s="99" t="s">
        <v>63</v>
      </c>
      <c r="D6" s="99"/>
    </row>
    <row r="7" spans="1:8" x14ac:dyDescent="0.2">
      <c r="A7" s="9" t="s">
        <v>50</v>
      </c>
      <c r="C7" s="99" t="s">
        <v>37</v>
      </c>
      <c r="D7" s="99"/>
    </row>
    <row r="8" spans="1:8" ht="13.5" thickBot="1" x14ac:dyDescent="0.25"/>
    <row r="9" spans="1:8" ht="13.5" customHeight="1" x14ac:dyDescent="0.2">
      <c r="B9" s="100" t="s">
        <v>1</v>
      </c>
      <c r="C9" s="100"/>
      <c r="D9" s="103" t="s">
        <v>107</v>
      </c>
      <c r="E9" s="101" t="s">
        <v>58</v>
      </c>
      <c r="F9" s="102"/>
      <c r="G9" s="105" t="s">
        <v>51</v>
      </c>
      <c r="H9" s="97" t="s">
        <v>2</v>
      </c>
    </row>
    <row r="10" spans="1:8" s="3" customFormat="1" ht="66" customHeight="1" thickBot="1" x14ac:dyDescent="0.25">
      <c r="B10" s="100"/>
      <c r="C10" s="100"/>
      <c r="D10" s="104"/>
      <c r="E10" s="30" t="s">
        <v>65</v>
      </c>
      <c r="F10" s="31" t="s">
        <v>104</v>
      </c>
      <c r="G10" s="106"/>
      <c r="H10" s="98"/>
    </row>
    <row r="11" spans="1:8" x14ac:dyDescent="0.2">
      <c r="B11" s="95" t="s">
        <v>44</v>
      </c>
      <c r="C11" s="96"/>
      <c r="D11" s="25">
        <f>SUM(D12:D15)</f>
        <v>160958</v>
      </c>
      <c r="E11" s="32"/>
      <c r="F11" s="20"/>
      <c r="G11" s="25">
        <f>SUM(G12:G15)</f>
        <v>4859530</v>
      </c>
      <c r="H11" s="35">
        <f>SUM(H12:H15)</f>
        <v>5020488</v>
      </c>
    </row>
    <row r="12" spans="1:8" x14ac:dyDescent="0.2">
      <c r="B12" s="89" t="s">
        <v>39</v>
      </c>
      <c r="C12" s="90"/>
      <c r="D12" s="26">
        <v>8017</v>
      </c>
      <c r="E12" s="33"/>
      <c r="F12" s="21"/>
      <c r="G12" s="27">
        <v>134572</v>
      </c>
      <c r="H12" s="36">
        <f>D12+G12</f>
        <v>142589</v>
      </c>
    </row>
    <row r="13" spans="1:8" x14ac:dyDescent="0.2">
      <c r="B13" s="89" t="s">
        <v>40</v>
      </c>
      <c r="C13" s="90"/>
      <c r="D13" s="27">
        <v>9300</v>
      </c>
      <c r="E13" s="33"/>
      <c r="F13" s="21"/>
      <c r="G13" s="27">
        <v>136834</v>
      </c>
      <c r="H13" s="36">
        <f>D13+G13</f>
        <v>146134</v>
      </c>
    </row>
    <row r="14" spans="1:8" x14ac:dyDescent="0.2">
      <c r="B14" s="89" t="s">
        <v>41</v>
      </c>
      <c r="C14" s="90"/>
      <c r="D14" s="27">
        <v>1669</v>
      </c>
      <c r="E14" s="33"/>
      <c r="F14" s="21"/>
      <c r="G14" s="27">
        <v>134957</v>
      </c>
      <c r="H14" s="36">
        <f>D14+G14</f>
        <v>136626</v>
      </c>
    </row>
    <row r="15" spans="1:8" ht="13.5" thickBot="1" x14ac:dyDescent="0.25">
      <c r="B15" s="91" t="s">
        <v>42</v>
      </c>
      <c r="C15" s="92"/>
      <c r="D15" s="39">
        <v>141972</v>
      </c>
      <c r="E15" s="34"/>
      <c r="F15" s="22"/>
      <c r="G15" s="39">
        <v>4453167</v>
      </c>
      <c r="H15" s="36">
        <f>D15+G15</f>
        <v>4595139</v>
      </c>
    </row>
    <row r="16" spans="1:8" x14ac:dyDescent="0.2">
      <c r="B16" s="95" t="s">
        <v>38</v>
      </c>
      <c r="C16" s="96"/>
      <c r="D16" s="25">
        <f>SUM(D17:D20)</f>
        <v>152990</v>
      </c>
      <c r="E16" s="32">
        <f>SUM(E17:E20)</f>
        <v>0</v>
      </c>
      <c r="F16" s="20">
        <f>SUM(F17:F20)</f>
        <v>62106</v>
      </c>
      <c r="G16" s="25">
        <f>SUM(G17:G20)</f>
        <v>80676</v>
      </c>
      <c r="H16" s="35">
        <f>SUM(H17:H20)</f>
        <v>295772</v>
      </c>
    </row>
    <row r="17" spans="2:8" x14ac:dyDescent="0.2">
      <c r="B17" s="89" t="s">
        <v>39</v>
      </c>
      <c r="C17" s="90"/>
      <c r="D17" s="27">
        <v>16529</v>
      </c>
      <c r="E17" s="63">
        <f>'Sec 20 Schools'!C499</f>
        <v>0</v>
      </c>
      <c r="F17" s="64">
        <f>'Sec 21 Schools '!C795</f>
        <v>6596</v>
      </c>
      <c r="G17" s="27">
        <v>69315</v>
      </c>
      <c r="H17" s="36">
        <f>D17+E17+F17+G17</f>
        <v>92440</v>
      </c>
    </row>
    <row r="18" spans="2:8" x14ac:dyDescent="0.2">
      <c r="B18" s="89" t="s">
        <v>40</v>
      </c>
      <c r="C18" s="90"/>
      <c r="D18" s="27">
        <v>1439</v>
      </c>
      <c r="E18" s="63">
        <f>'Sec 20 Schools'!D499</f>
        <v>0</v>
      </c>
      <c r="F18" s="64">
        <f>'Sec 21 Schools '!D795</f>
        <v>1639</v>
      </c>
      <c r="G18" s="27">
        <v>848</v>
      </c>
      <c r="H18" s="36">
        <f>D18+E18+F18+G18</f>
        <v>3926</v>
      </c>
    </row>
    <row r="19" spans="2:8" x14ac:dyDescent="0.2">
      <c r="B19" s="89" t="s">
        <v>41</v>
      </c>
      <c r="C19" s="90"/>
      <c r="D19" s="27">
        <v>2119</v>
      </c>
      <c r="E19" s="63">
        <f>'Sec 20 Schools'!E499</f>
        <v>0</v>
      </c>
      <c r="F19" s="64">
        <f>'Sec 21 Schools '!E795</f>
        <v>2843</v>
      </c>
      <c r="G19" s="27">
        <v>760</v>
      </c>
      <c r="H19" s="36">
        <f>D19+E19+F19+G19</f>
        <v>5722</v>
      </c>
    </row>
    <row r="20" spans="2:8" ht="13.5" thickBot="1" x14ac:dyDescent="0.25">
      <c r="B20" s="91" t="s">
        <v>42</v>
      </c>
      <c r="C20" s="92"/>
      <c r="D20" s="39">
        <v>132903</v>
      </c>
      <c r="E20" s="65">
        <f>'Sec 20 Schools'!F499</f>
        <v>0</v>
      </c>
      <c r="F20" s="66">
        <f>'Sec 21 Schools '!F795</f>
        <v>51028</v>
      </c>
      <c r="G20" s="39">
        <v>9753</v>
      </c>
      <c r="H20" s="36">
        <f>D20+E20+F20+G20</f>
        <v>193684</v>
      </c>
    </row>
    <row r="21" spans="2:8" x14ac:dyDescent="0.2">
      <c r="B21" s="95" t="s">
        <v>43</v>
      </c>
      <c r="C21" s="96"/>
      <c r="D21" s="25">
        <f>SUM(D22:D25)</f>
        <v>601748</v>
      </c>
      <c r="E21" s="67">
        <f>SUM(E22:E25)</f>
        <v>0</v>
      </c>
      <c r="F21" s="68">
        <f>SUM(F22:F25)</f>
        <v>21090</v>
      </c>
      <c r="G21" s="25">
        <f>SUM(G22:G25)</f>
        <v>584515</v>
      </c>
      <c r="H21" s="35">
        <f>SUM(H22:H25)</f>
        <v>1207353</v>
      </c>
    </row>
    <row r="22" spans="2:8" x14ac:dyDescent="0.2">
      <c r="B22" s="89" t="s">
        <v>39</v>
      </c>
      <c r="C22" s="90"/>
      <c r="D22" s="27">
        <v>453937</v>
      </c>
      <c r="E22" s="63">
        <f>'Sec 20 Schools'!C500</f>
        <v>0</v>
      </c>
      <c r="F22" s="64">
        <f>'Sec 21 Schools '!C796</f>
        <v>17730</v>
      </c>
      <c r="G22" s="27">
        <v>89901</v>
      </c>
      <c r="H22" s="36">
        <f>D22+E22+F22+G22</f>
        <v>561568</v>
      </c>
    </row>
    <row r="23" spans="2:8" x14ac:dyDescent="0.2">
      <c r="B23" s="89" t="s">
        <v>40</v>
      </c>
      <c r="C23" s="90"/>
      <c r="D23" s="27">
        <v>7634</v>
      </c>
      <c r="E23" s="63">
        <f>'Sec 20 Schools'!D500</f>
        <v>0</v>
      </c>
      <c r="F23" s="64">
        <f>'Sec 21 Schools '!D796</f>
        <v>382</v>
      </c>
      <c r="G23" s="27">
        <v>29000</v>
      </c>
      <c r="H23" s="36">
        <f>D23+E23+F23+G23</f>
        <v>37016</v>
      </c>
    </row>
    <row r="24" spans="2:8" x14ac:dyDescent="0.2">
      <c r="B24" s="89" t="s">
        <v>41</v>
      </c>
      <c r="C24" s="90"/>
      <c r="D24" s="27">
        <v>1892</v>
      </c>
      <c r="E24" s="63">
        <f>'Sec 20 Schools'!E500</f>
        <v>0</v>
      </c>
      <c r="F24" s="64">
        <f>'Sec 21 Schools '!E796</f>
        <v>80</v>
      </c>
      <c r="G24" s="27">
        <v>25783</v>
      </c>
      <c r="H24" s="36">
        <f>D24+E24+F24+G24</f>
        <v>27755</v>
      </c>
    </row>
    <row r="25" spans="2:8" ht="13.5" thickBot="1" x14ac:dyDescent="0.25">
      <c r="B25" s="91" t="s">
        <v>42</v>
      </c>
      <c r="C25" s="92"/>
      <c r="D25" s="39">
        <v>138285</v>
      </c>
      <c r="E25" s="65">
        <f>'Sec 20 Schools'!F500</f>
        <v>0</v>
      </c>
      <c r="F25" s="66">
        <f>'Sec 21 Schools '!F796</f>
        <v>2898</v>
      </c>
      <c r="G25" s="39">
        <v>439831</v>
      </c>
      <c r="H25" s="36">
        <f>D25+E25+F25+G25</f>
        <v>581014</v>
      </c>
    </row>
    <row r="26" spans="2:8" x14ac:dyDescent="0.2">
      <c r="B26" s="95" t="s">
        <v>24</v>
      </c>
      <c r="C26" s="96"/>
      <c r="D26" s="25">
        <f>SUM(D27:D30)</f>
        <v>93172</v>
      </c>
      <c r="E26" s="32"/>
      <c r="F26" s="20"/>
      <c r="G26" s="25">
        <f>SUM(G27:G30)</f>
        <v>122650</v>
      </c>
      <c r="H26" s="35">
        <f>SUM(H27:H30)</f>
        <v>215822</v>
      </c>
    </row>
    <row r="27" spans="2:8" x14ac:dyDescent="0.2">
      <c r="B27" s="89" t="s">
        <v>39</v>
      </c>
      <c r="C27" s="90"/>
      <c r="D27" s="27">
        <v>3285</v>
      </c>
      <c r="E27" s="33"/>
      <c r="F27" s="21"/>
      <c r="G27" s="27">
        <v>6348</v>
      </c>
      <c r="H27" s="36">
        <f>D27+G27</f>
        <v>9633</v>
      </c>
    </row>
    <row r="28" spans="2:8" x14ac:dyDescent="0.2">
      <c r="B28" s="89" t="s">
        <v>40</v>
      </c>
      <c r="C28" s="90"/>
      <c r="D28" s="27">
        <v>7184</v>
      </c>
      <c r="E28" s="33"/>
      <c r="F28" s="21"/>
      <c r="G28" s="27">
        <v>2363</v>
      </c>
      <c r="H28" s="36">
        <f>D28+G28</f>
        <v>9547</v>
      </c>
    </row>
    <row r="29" spans="2:8" x14ac:dyDescent="0.2">
      <c r="B29" s="89" t="s">
        <v>41</v>
      </c>
      <c r="C29" s="90"/>
      <c r="D29" s="27">
        <v>1105</v>
      </c>
      <c r="E29" s="33"/>
      <c r="F29" s="21"/>
      <c r="G29" s="27">
        <v>2359</v>
      </c>
      <c r="H29" s="36">
        <f>D29+G29</f>
        <v>3464</v>
      </c>
    </row>
    <row r="30" spans="2:8" ht="13.5" thickBot="1" x14ac:dyDescent="0.25">
      <c r="B30" s="91" t="s">
        <v>42</v>
      </c>
      <c r="C30" s="92"/>
      <c r="D30" s="39">
        <v>81598</v>
      </c>
      <c r="E30" s="34"/>
      <c r="F30" s="22"/>
      <c r="G30" s="39">
        <v>111580</v>
      </c>
      <c r="H30" s="36">
        <f>D30+G30</f>
        <v>193178</v>
      </c>
    </row>
    <row r="31" spans="2:8" x14ac:dyDescent="0.2">
      <c r="B31" s="95" t="s">
        <v>45</v>
      </c>
      <c r="C31" s="96"/>
      <c r="D31" s="25">
        <f>SUM(D32:D35)</f>
        <v>68046</v>
      </c>
      <c r="E31" s="32"/>
      <c r="F31" s="20"/>
      <c r="G31" s="25">
        <f>SUM(G32:G35)</f>
        <v>117366</v>
      </c>
      <c r="H31" s="35">
        <f>SUM(H32:H35)</f>
        <v>185412</v>
      </c>
    </row>
    <row r="32" spans="2:8" x14ac:dyDescent="0.2">
      <c r="B32" s="89" t="s">
        <v>39</v>
      </c>
      <c r="C32" s="90"/>
      <c r="D32" s="27">
        <v>4395</v>
      </c>
      <c r="E32" s="33"/>
      <c r="F32" s="21"/>
      <c r="G32" s="27">
        <v>8199</v>
      </c>
      <c r="H32" s="36">
        <f>D32+G32</f>
        <v>12594</v>
      </c>
    </row>
    <row r="33" spans="2:8" x14ac:dyDescent="0.2">
      <c r="B33" s="89" t="s">
        <v>40</v>
      </c>
      <c r="C33" s="90"/>
      <c r="D33" s="27">
        <v>2453</v>
      </c>
      <c r="E33" s="33"/>
      <c r="F33" s="21"/>
      <c r="G33" s="27">
        <v>4522</v>
      </c>
      <c r="H33" s="36">
        <f>D33+G33</f>
        <v>6975</v>
      </c>
    </row>
    <row r="34" spans="2:8" x14ac:dyDescent="0.2">
      <c r="B34" s="89" t="s">
        <v>41</v>
      </c>
      <c r="C34" s="90"/>
      <c r="D34" s="27">
        <v>974</v>
      </c>
      <c r="E34" s="33"/>
      <c r="F34" s="21"/>
      <c r="G34" s="27">
        <v>4383</v>
      </c>
      <c r="H34" s="36">
        <f>D34+G34</f>
        <v>5357</v>
      </c>
    </row>
    <row r="35" spans="2:8" ht="13.5" thickBot="1" x14ac:dyDescent="0.25">
      <c r="B35" s="91" t="s">
        <v>42</v>
      </c>
      <c r="C35" s="92"/>
      <c r="D35" s="39">
        <v>60224</v>
      </c>
      <c r="E35" s="34"/>
      <c r="F35" s="22"/>
      <c r="G35" s="39">
        <v>100262</v>
      </c>
      <c r="H35" s="36">
        <f>D35+G35</f>
        <v>160486</v>
      </c>
    </row>
    <row r="36" spans="2:8" x14ac:dyDescent="0.2">
      <c r="B36" s="95" t="s">
        <v>46</v>
      </c>
      <c r="C36" s="96"/>
      <c r="D36" s="25">
        <f>SUM(D37:D40)</f>
        <v>0</v>
      </c>
      <c r="E36" s="32">
        <f>SUM(E37:E40)</f>
        <v>0</v>
      </c>
      <c r="F36" s="20">
        <f>SUM(F37:F40)</f>
        <v>382502.25</v>
      </c>
      <c r="G36" s="25">
        <f>SUM(G37:G40)</f>
        <v>0</v>
      </c>
      <c r="H36" s="35">
        <f>SUM(H37:H40)</f>
        <v>382502.25</v>
      </c>
    </row>
    <row r="37" spans="2:8" x14ac:dyDescent="0.2">
      <c r="B37" s="89" t="s">
        <v>39</v>
      </c>
      <c r="C37" s="90"/>
      <c r="D37" s="27"/>
      <c r="E37" s="63">
        <f>'Sec 20 Schools'!C501</f>
        <v>0</v>
      </c>
      <c r="F37" s="64">
        <f>'Sec 21 Schools '!C797</f>
        <v>4037.25</v>
      </c>
      <c r="G37" s="27"/>
      <c r="H37" s="36">
        <f t="shared" ref="H37:H45" si="0">D37+E37+F37+G37</f>
        <v>4037.25</v>
      </c>
    </row>
    <row r="38" spans="2:8" x14ac:dyDescent="0.2">
      <c r="B38" s="89" t="s">
        <v>40</v>
      </c>
      <c r="C38" s="90"/>
      <c r="D38" s="27"/>
      <c r="E38" s="63">
        <f>'Sec 20 Schools'!D501</f>
        <v>0</v>
      </c>
      <c r="F38" s="64">
        <f>'Sec 21 Schools '!D797</f>
        <v>2030</v>
      </c>
      <c r="G38" s="27"/>
      <c r="H38" s="36">
        <f t="shared" si="0"/>
        <v>2030</v>
      </c>
    </row>
    <row r="39" spans="2:8" x14ac:dyDescent="0.2">
      <c r="B39" s="89" t="s">
        <v>41</v>
      </c>
      <c r="C39" s="90"/>
      <c r="D39" s="27"/>
      <c r="E39" s="63">
        <f>'Sec 20 Schools'!E501</f>
        <v>0</v>
      </c>
      <c r="F39" s="64">
        <f>'Sec 21 Schools '!E797</f>
        <v>2412</v>
      </c>
      <c r="G39" s="27"/>
      <c r="H39" s="36">
        <f t="shared" si="0"/>
        <v>2412</v>
      </c>
    </row>
    <row r="40" spans="2:8" ht="13.5" thickBot="1" x14ac:dyDescent="0.25">
      <c r="B40" s="91" t="s">
        <v>42</v>
      </c>
      <c r="C40" s="92"/>
      <c r="D40" s="39"/>
      <c r="E40" s="65">
        <f>'Sec 20 Schools'!F501</f>
        <v>0</v>
      </c>
      <c r="F40" s="66">
        <f>'Sec 21 Schools '!F797</f>
        <v>374023</v>
      </c>
      <c r="G40" s="39"/>
      <c r="H40" s="69">
        <f t="shared" si="0"/>
        <v>374023</v>
      </c>
    </row>
    <row r="41" spans="2:8" x14ac:dyDescent="0.2">
      <c r="B41" s="87" t="s">
        <v>2</v>
      </c>
      <c r="C41" s="88"/>
      <c r="D41" s="38">
        <f>SUM(D42:D45)</f>
        <v>1076914</v>
      </c>
      <c r="E41" s="32">
        <f>SUM(E42:E45)</f>
        <v>0</v>
      </c>
      <c r="F41" s="40">
        <f>SUM(F42:F45)</f>
        <v>465698.25</v>
      </c>
      <c r="G41" s="38">
        <f>SUM(G42:G45)</f>
        <v>5764737</v>
      </c>
      <c r="H41" s="35">
        <f t="shared" si="0"/>
        <v>7307349.25</v>
      </c>
    </row>
    <row r="42" spans="2:8" x14ac:dyDescent="0.2">
      <c r="B42" s="89" t="s">
        <v>39</v>
      </c>
      <c r="C42" s="90"/>
      <c r="D42" s="28">
        <f t="shared" ref="D42:G45" si="1">D17+D22+D12+D27+D32+D37</f>
        <v>486163</v>
      </c>
      <c r="E42" s="33">
        <f t="shared" si="1"/>
        <v>0</v>
      </c>
      <c r="F42" s="23">
        <f t="shared" si="1"/>
        <v>28363.25</v>
      </c>
      <c r="G42" s="28">
        <f t="shared" si="1"/>
        <v>308335</v>
      </c>
      <c r="H42" s="36">
        <f t="shared" si="0"/>
        <v>822861.25</v>
      </c>
    </row>
    <row r="43" spans="2:8" x14ac:dyDescent="0.2">
      <c r="B43" s="89" t="s">
        <v>40</v>
      </c>
      <c r="C43" s="90"/>
      <c r="D43" s="28">
        <f t="shared" si="1"/>
        <v>28010</v>
      </c>
      <c r="E43" s="33">
        <f t="shared" si="1"/>
        <v>0</v>
      </c>
      <c r="F43" s="23">
        <f t="shared" si="1"/>
        <v>4051</v>
      </c>
      <c r="G43" s="28">
        <f t="shared" si="1"/>
        <v>173567</v>
      </c>
      <c r="H43" s="36">
        <f t="shared" si="0"/>
        <v>205628</v>
      </c>
    </row>
    <row r="44" spans="2:8" x14ac:dyDescent="0.2">
      <c r="B44" s="89" t="s">
        <v>41</v>
      </c>
      <c r="C44" s="90"/>
      <c r="D44" s="28">
        <f t="shared" si="1"/>
        <v>7759</v>
      </c>
      <c r="E44" s="33">
        <f t="shared" si="1"/>
        <v>0</v>
      </c>
      <c r="F44" s="23">
        <f t="shared" si="1"/>
        <v>5335</v>
      </c>
      <c r="G44" s="28">
        <f t="shared" si="1"/>
        <v>168242</v>
      </c>
      <c r="H44" s="36">
        <f t="shared" si="0"/>
        <v>181336</v>
      </c>
    </row>
    <row r="45" spans="2:8" ht="13.5" thickBot="1" x14ac:dyDescent="0.25">
      <c r="B45" s="91" t="s">
        <v>42</v>
      </c>
      <c r="C45" s="92"/>
      <c r="D45" s="29">
        <f t="shared" si="1"/>
        <v>554982</v>
      </c>
      <c r="E45" s="34">
        <f t="shared" si="1"/>
        <v>0</v>
      </c>
      <c r="F45" s="24">
        <f t="shared" si="1"/>
        <v>427949</v>
      </c>
      <c r="G45" s="29">
        <f t="shared" si="1"/>
        <v>5114593</v>
      </c>
      <c r="H45" s="37">
        <f t="shared" si="0"/>
        <v>6097524</v>
      </c>
    </row>
    <row r="46" spans="2:8" x14ac:dyDescent="0.2">
      <c r="B46" s="4"/>
      <c r="C46" s="10"/>
      <c r="D46" s="10"/>
      <c r="E46" s="10"/>
      <c r="F46" s="10"/>
    </row>
    <row r="47" spans="2:8" ht="23.25" customHeight="1" x14ac:dyDescent="0.2">
      <c r="B47" s="94" t="s">
        <v>1019</v>
      </c>
      <c r="C47" s="94"/>
      <c r="D47" s="85"/>
      <c r="E47" s="83"/>
      <c r="F47" s="83"/>
      <c r="G47" s="85"/>
      <c r="H47" s="84">
        <f>D47+G47</f>
        <v>0</v>
      </c>
    </row>
    <row r="48" spans="2:8" x14ac:dyDescent="0.2">
      <c r="B48" s="4" t="s">
        <v>61</v>
      </c>
      <c r="C48" s="5"/>
      <c r="D48" s="5"/>
    </row>
    <row r="49" spans="1:8" x14ac:dyDescent="0.2">
      <c r="A49" s="6" t="s">
        <v>52</v>
      </c>
      <c r="E49" s="2" t="s">
        <v>55</v>
      </c>
      <c r="F49" s="2"/>
    </row>
    <row r="50" spans="1:8" x14ac:dyDescent="0.2">
      <c r="A50" s="7"/>
      <c r="E50" s="2"/>
      <c r="F50" s="2"/>
    </row>
    <row r="51" spans="1:8" x14ac:dyDescent="0.2">
      <c r="A51" s="6" t="s">
        <v>53</v>
      </c>
      <c r="E51" s="2" t="s">
        <v>66</v>
      </c>
      <c r="F51" s="2"/>
    </row>
    <row r="52" spans="1:8" x14ac:dyDescent="0.2">
      <c r="A52" s="2"/>
      <c r="E52" s="2"/>
      <c r="F52" s="2"/>
    </row>
    <row r="53" spans="1:8" x14ac:dyDescent="0.2">
      <c r="A53" s="2" t="s">
        <v>54</v>
      </c>
      <c r="E53" s="2" t="s">
        <v>56</v>
      </c>
      <c r="F53" s="2"/>
    </row>
    <row r="55" spans="1:8" ht="12.75" customHeight="1" x14ac:dyDescent="0.2">
      <c r="A55" s="93" t="s">
        <v>105</v>
      </c>
      <c r="B55" s="93"/>
      <c r="C55" s="93"/>
      <c r="D55" s="93"/>
      <c r="E55" s="93"/>
      <c r="F55" s="93"/>
      <c r="G55" s="93"/>
      <c r="H55" s="93"/>
    </row>
    <row r="56" spans="1:8" ht="27.75" customHeight="1" x14ac:dyDescent="0.2">
      <c r="A56" s="86" t="s">
        <v>67</v>
      </c>
      <c r="B56" s="86"/>
      <c r="C56" s="86"/>
      <c r="D56" s="86"/>
      <c r="E56" s="86"/>
      <c r="F56" s="86"/>
      <c r="G56" s="86"/>
      <c r="H56" s="86"/>
    </row>
    <row r="57" spans="1:8" x14ac:dyDescent="0.2">
      <c r="A57" s="17" t="s">
        <v>106</v>
      </c>
      <c r="B57" s="18"/>
      <c r="C57" s="18"/>
      <c r="D57" s="18"/>
      <c r="E57" s="18"/>
      <c r="F57" s="18"/>
      <c r="G57" s="18"/>
      <c r="H57" s="18"/>
    </row>
    <row r="58" spans="1:8" x14ac:dyDescent="0.2">
      <c r="A58" s="17" t="s">
        <v>57</v>
      </c>
      <c r="B58" s="2"/>
      <c r="C58" s="2"/>
      <c r="D58" s="2"/>
      <c r="E58" s="2"/>
      <c r="F58" s="2"/>
      <c r="G58" s="2"/>
      <c r="H58" s="2"/>
    </row>
    <row r="108" spans="2:3" hidden="1" x14ac:dyDescent="0.2"/>
    <row r="109" spans="2:3" hidden="1" x14ac:dyDescent="0.2">
      <c r="B109" s="2" t="s">
        <v>0</v>
      </c>
      <c r="C109" s="2" t="s">
        <v>0</v>
      </c>
    </row>
    <row r="110" spans="2:3" hidden="1" x14ac:dyDescent="0.2">
      <c r="B110" s="19" t="s">
        <v>62</v>
      </c>
      <c r="C110" s="12" t="s">
        <v>25</v>
      </c>
    </row>
    <row r="111" spans="2:3" hidden="1" x14ac:dyDescent="0.2">
      <c r="B111" s="11" t="s">
        <v>3</v>
      </c>
      <c r="C111" s="12" t="s">
        <v>63</v>
      </c>
    </row>
    <row r="112" spans="2:3" hidden="1" x14ac:dyDescent="0.2">
      <c r="B112" s="11" t="s">
        <v>4</v>
      </c>
      <c r="C112" s="12" t="s">
        <v>64</v>
      </c>
    </row>
    <row r="113" spans="2:3" hidden="1" x14ac:dyDescent="0.2">
      <c r="B113" s="11" t="s">
        <v>5</v>
      </c>
      <c r="C113" s="12"/>
    </row>
    <row r="114" spans="2:3" hidden="1" x14ac:dyDescent="0.2">
      <c r="B114" s="11" t="s">
        <v>6</v>
      </c>
      <c r="C114" s="12"/>
    </row>
    <row r="115" spans="2:3" hidden="1" x14ac:dyDescent="0.2">
      <c r="B115" s="11" t="s">
        <v>7</v>
      </c>
      <c r="C115" s="12"/>
    </row>
    <row r="116" spans="2:3" hidden="1" x14ac:dyDescent="0.2">
      <c r="B116" s="11" t="s">
        <v>8</v>
      </c>
      <c r="C116" s="2" t="s">
        <v>0</v>
      </c>
    </row>
    <row r="117" spans="2:3" hidden="1" x14ac:dyDescent="0.2">
      <c r="B117" s="11" t="s">
        <v>9</v>
      </c>
      <c r="C117" s="12" t="s">
        <v>26</v>
      </c>
    </row>
    <row r="118" spans="2:3" hidden="1" x14ac:dyDescent="0.2">
      <c r="B118" s="11" t="s">
        <v>59</v>
      </c>
      <c r="C118" s="12" t="s">
        <v>27</v>
      </c>
    </row>
    <row r="119" spans="2:3" hidden="1" x14ac:dyDescent="0.2">
      <c r="B119" s="11" t="s">
        <v>10</v>
      </c>
      <c r="C119" s="12" t="s">
        <v>28</v>
      </c>
    </row>
    <row r="120" spans="2:3" hidden="1" x14ac:dyDescent="0.2">
      <c r="B120" s="11" t="s">
        <v>11</v>
      </c>
      <c r="C120" s="12" t="s">
        <v>29</v>
      </c>
    </row>
    <row r="121" spans="2:3" hidden="1" x14ac:dyDescent="0.2">
      <c r="B121" s="11" t="s">
        <v>12</v>
      </c>
      <c r="C121" s="12" t="s">
        <v>30</v>
      </c>
    </row>
    <row r="122" spans="2:3" hidden="1" x14ac:dyDescent="0.2">
      <c r="B122" s="11" t="s">
        <v>13</v>
      </c>
      <c r="C122" s="12" t="s">
        <v>31</v>
      </c>
    </row>
    <row r="123" spans="2:3" hidden="1" x14ac:dyDescent="0.2">
      <c r="B123" s="11" t="s">
        <v>14</v>
      </c>
      <c r="C123" s="12" t="s">
        <v>32</v>
      </c>
    </row>
    <row r="124" spans="2:3" hidden="1" x14ac:dyDescent="0.2">
      <c r="B124" s="11" t="s">
        <v>15</v>
      </c>
      <c r="C124" s="12" t="s">
        <v>33</v>
      </c>
    </row>
    <row r="125" spans="2:3" hidden="1" x14ac:dyDescent="0.2">
      <c r="B125" s="11" t="s">
        <v>16</v>
      </c>
      <c r="C125" s="12" t="s">
        <v>34</v>
      </c>
    </row>
    <row r="126" spans="2:3" hidden="1" x14ac:dyDescent="0.2">
      <c r="B126" s="11" t="s">
        <v>17</v>
      </c>
      <c r="C126" s="12" t="s">
        <v>35</v>
      </c>
    </row>
    <row r="127" spans="2:3" hidden="1" x14ac:dyDescent="0.2">
      <c r="B127" s="11" t="s">
        <v>18</v>
      </c>
      <c r="C127" s="12" t="s">
        <v>36</v>
      </c>
    </row>
    <row r="128" spans="2:3" hidden="1" x14ac:dyDescent="0.2">
      <c r="B128" s="11" t="s">
        <v>19</v>
      </c>
      <c r="C128" s="12" t="s">
        <v>37</v>
      </c>
    </row>
    <row r="129" spans="2:3" hidden="1" x14ac:dyDescent="0.2">
      <c r="B129" s="11" t="s">
        <v>60</v>
      </c>
      <c r="C129" s="13"/>
    </row>
    <row r="130" spans="2:3" hidden="1" x14ac:dyDescent="0.2">
      <c r="B130" s="11" t="s">
        <v>20</v>
      </c>
      <c r="C130" s="13"/>
    </row>
    <row r="131" spans="2:3" hidden="1" x14ac:dyDescent="0.2">
      <c r="B131" s="11" t="s">
        <v>21</v>
      </c>
      <c r="C131" s="13"/>
    </row>
    <row r="132" spans="2:3" hidden="1" x14ac:dyDescent="0.2">
      <c r="B132" s="11" t="s">
        <v>22</v>
      </c>
      <c r="C132" s="14"/>
    </row>
    <row r="133" spans="2:3" hidden="1" x14ac:dyDescent="0.2">
      <c r="B133" s="11" t="s">
        <v>23</v>
      </c>
      <c r="C133" s="14"/>
    </row>
    <row r="134" spans="2:3" x14ac:dyDescent="0.2">
      <c r="C134" s="14"/>
    </row>
  </sheetData>
  <sheetProtection sheet="1" objects="1" scenarios="1"/>
  <mergeCells count="46">
    <mergeCell ref="H9:H10"/>
    <mergeCell ref="C4:D4"/>
    <mergeCell ref="C6:D6"/>
    <mergeCell ref="C7:D7"/>
    <mergeCell ref="B9:C10"/>
    <mergeCell ref="E9:F9"/>
    <mergeCell ref="D9:D10"/>
    <mergeCell ref="G9:G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A56:H56"/>
    <mergeCell ref="B41:C41"/>
    <mergeCell ref="B42:C42"/>
    <mergeCell ref="B43:C43"/>
    <mergeCell ref="B44:C44"/>
    <mergeCell ref="B45:C45"/>
    <mergeCell ref="A55:H55"/>
    <mergeCell ref="B47:C47"/>
  </mergeCells>
  <dataValidations count="8">
    <dataValidation type="list" allowBlank="1" showInputMessage="1" showErrorMessage="1" sqref="C6">
      <formula1>$C$109:$C$114</formula1>
    </dataValidation>
    <dataValidation type="list" allowBlank="1" showInputMessage="1" showErrorMessage="1" sqref="C7">
      <formula1>$C$116:$C$128</formula1>
    </dataValidation>
    <dataValidation type="list" allowBlank="1" showInputMessage="1" showErrorMessage="1" sqref="C4:C5">
      <formula1>$B$109:$B$133</formula1>
    </dataValidation>
    <dataValidation allowBlank="1" showInputMessage="1" showErrorMessage="1" prompt="Property Rates for schools are payable by Provincial Public Works." sqref="E11:F15"/>
    <dataValidation allowBlank="1" showInputMessage="1" showErrorMessage="1" prompt="Sanitation for schools are payable by Provincial Public Works." sqref="E26:F30"/>
    <dataValidation allowBlank="1" showInputMessage="1" showErrorMessage="1" prompt="Refuse Removal for schools are payable by Provincial Public Works." sqref="E31:F35"/>
    <dataValidation allowBlank="1" showInputMessage="1" showErrorMessage="1" prompt="Please complete the supporting sheets for Section 20/21 schools." sqref="E17:F20"/>
    <dataValidation allowBlank="1" showInputMessage="1" showErrorMessage="1" prompt="Please complete the supporting sheets for Section 20 / 21 schools." sqref="E21:F25 E37:F40"/>
  </dataValidations>
  <pageMargins left="0.7" right="0.7" top="0.3" bottom="0.22" header="0.23" footer="0.22"/>
  <pageSetup scale="85" orientation="portrait" verticalDpi="4" r:id="rId1"/>
  <ignoredErrors>
    <ignoredError sqref="E36:F36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FF00"/>
  </sheetPr>
  <dimension ref="A1:I502"/>
  <sheetViews>
    <sheetView topLeftCell="A43" workbookViewId="0">
      <selection activeCell="A3" sqref="A3:A6"/>
    </sheetView>
  </sheetViews>
  <sheetFormatPr defaultRowHeight="12.75" x14ac:dyDescent="0.2"/>
  <cols>
    <col min="1" max="1" width="45.7109375" style="52" customWidth="1"/>
    <col min="2" max="2" width="14.42578125" style="52" bestFit="1" customWidth="1"/>
    <col min="3" max="5" width="10.7109375" style="52" bestFit="1" customWidth="1"/>
    <col min="6" max="6" width="12.28515625" style="52" bestFit="1" customWidth="1"/>
    <col min="7" max="7" width="11.85546875" style="52" customWidth="1"/>
    <col min="8" max="8" width="54.5703125" style="52" customWidth="1"/>
    <col min="9" max="252" width="9.140625" style="52"/>
    <col min="253" max="253" width="18.140625" style="52" bestFit="1" customWidth="1"/>
    <col min="254" max="254" width="14.42578125" style="52" bestFit="1" customWidth="1"/>
    <col min="255" max="257" width="10.7109375" style="52" bestFit="1" customWidth="1"/>
    <col min="258" max="258" width="12.28515625" style="52" bestFit="1" customWidth="1"/>
    <col min="259" max="259" width="11.85546875" style="52" customWidth="1"/>
    <col min="260" max="260" width="13.28515625" style="52" customWidth="1"/>
    <col min="261" max="261" width="15.42578125" style="52" customWidth="1"/>
    <col min="262" max="262" width="17.85546875" style="52" customWidth="1"/>
    <col min="263" max="263" width="17.5703125" style="52" customWidth="1"/>
    <col min="264" max="264" width="54.5703125" style="52" customWidth="1"/>
    <col min="265" max="508" width="9.140625" style="52"/>
    <col min="509" max="509" width="18.140625" style="52" bestFit="1" customWidth="1"/>
    <col min="510" max="510" width="14.42578125" style="52" bestFit="1" customWidth="1"/>
    <col min="511" max="513" width="10.7109375" style="52" bestFit="1" customWidth="1"/>
    <col min="514" max="514" width="12.28515625" style="52" bestFit="1" customWidth="1"/>
    <col min="515" max="515" width="11.85546875" style="52" customWidth="1"/>
    <col min="516" max="516" width="13.28515625" style="52" customWidth="1"/>
    <col min="517" max="517" width="15.42578125" style="52" customWidth="1"/>
    <col min="518" max="518" width="17.85546875" style="52" customWidth="1"/>
    <col min="519" max="519" width="17.5703125" style="52" customWidth="1"/>
    <col min="520" max="520" width="54.5703125" style="52" customWidth="1"/>
    <col min="521" max="764" width="9.140625" style="52"/>
    <col min="765" max="765" width="18.140625" style="52" bestFit="1" customWidth="1"/>
    <col min="766" max="766" width="14.42578125" style="52" bestFit="1" customWidth="1"/>
    <col min="767" max="769" width="10.7109375" style="52" bestFit="1" customWidth="1"/>
    <col min="770" max="770" width="12.28515625" style="52" bestFit="1" customWidth="1"/>
    <col min="771" max="771" width="11.85546875" style="52" customWidth="1"/>
    <col min="772" max="772" width="13.28515625" style="52" customWidth="1"/>
    <col min="773" max="773" width="15.42578125" style="52" customWidth="1"/>
    <col min="774" max="774" width="17.85546875" style="52" customWidth="1"/>
    <col min="775" max="775" width="17.5703125" style="52" customWidth="1"/>
    <col min="776" max="776" width="54.5703125" style="52" customWidth="1"/>
    <col min="777" max="1020" width="9.140625" style="52"/>
    <col min="1021" max="1021" width="18.140625" style="52" bestFit="1" customWidth="1"/>
    <col min="1022" max="1022" width="14.42578125" style="52" bestFit="1" customWidth="1"/>
    <col min="1023" max="1025" width="10.7109375" style="52" bestFit="1" customWidth="1"/>
    <col min="1026" max="1026" width="12.28515625" style="52" bestFit="1" customWidth="1"/>
    <col min="1027" max="1027" width="11.85546875" style="52" customWidth="1"/>
    <col min="1028" max="1028" width="13.28515625" style="52" customWidth="1"/>
    <col min="1029" max="1029" width="15.42578125" style="52" customWidth="1"/>
    <col min="1030" max="1030" width="17.85546875" style="52" customWidth="1"/>
    <col min="1031" max="1031" width="17.5703125" style="52" customWidth="1"/>
    <col min="1032" max="1032" width="54.5703125" style="52" customWidth="1"/>
    <col min="1033" max="1276" width="9.140625" style="52"/>
    <col min="1277" max="1277" width="18.140625" style="52" bestFit="1" customWidth="1"/>
    <col min="1278" max="1278" width="14.42578125" style="52" bestFit="1" customWidth="1"/>
    <col min="1279" max="1281" width="10.7109375" style="52" bestFit="1" customWidth="1"/>
    <col min="1282" max="1282" width="12.28515625" style="52" bestFit="1" customWidth="1"/>
    <col min="1283" max="1283" width="11.85546875" style="52" customWidth="1"/>
    <col min="1284" max="1284" width="13.28515625" style="52" customWidth="1"/>
    <col min="1285" max="1285" width="15.42578125" style="52" customWidth="1"/>
    <col min="1286" max="1286" width="17.85546875" style="52" customWidth="1"/>
    <col min="1287" max="1287" width="17.5703125" style="52" customWidth="1"/>
    <col min="1288" max="1288" width="54.5703125" style="52" customWidth="1"/>
    <col min="1289" max="1532" width="9.140625" style="52"/>
    <col min="1533" max="1533" width="18.140625" style="52" bestFit="1" customWidth="1"/>
    <col min="1534" max="1534" width="14.42578125" style="52" bestFit="1" customWidth="1"/>
    <col min="1535" max="1537" width="10.7109375" style="52" bestFit="1" customWidth="1"/>
    <col min="1538" max="1538" width="12.28515625" style="52" bestFit="1" customWidth="1"/>
    <col min="1539" max="1539" width="11.85546875" style="52" customWidth="1"/>
    <col min="1540" max="1540" width="13.28515625" style="52" customWidth="1"/>
    <col min="1541" max="1541" width="15.42578125" style="52" customWidth="1"/>
    <col min="1542" max="1542" width="17.85546875" style="52" customWidth="1"/>
    <col min="1543" max="1543" width="17.5703125" style="52" customWidth="1"/>
    <col min="1544" max="1544" width="54.5703125" style="52" customWidth="1"/>
    <col min="1545" max="1788" width="9.140625" style="52"/>
    <col min="1789" max="1789" width="18.140625" style="52" bestFit="1" customWidth="1"/>
    <col min="1790" max="1790" width="14.42578125" style="52" bestFit="1" customWidth="1"/>
    <col min="1791" max="1793" width="10.7109375" style="52" bestFit="1" customWidth="1"/>
    <col min="1794" max="1794" width="12.28515625" style="52" bestFit="1" customWidth="1"/>
    <col min="1795" max="1795" width="11.85546875" style="52" customWidth="1"/>
    <col min="1796" max="1796" width="13.28515625" style="52" customWidth="1"/>
    <col min="1797" max="1797" width="15.42578125" style="52" customWidth="1"/>
    <col min="1798" max="1798" width="17.85546875" style="52" customWidth="1"/>
    <col min="1799" max="1799" width="17.5703125" style="52" customWidth="1"/>
    <col min="1800" max="1800" width="54.5703125" style="52" customWidth="1"/>
    <col min="1801" max="2044" width="9.140625" style="52"/>
    <col min="2045" max="2045" width="18.140625" style="52" bestFit="1" customWidth="1"/>
    <col min="2046" max="2046" width="14.42578125" style="52" bestFit="1" customWidth="1"/>
    <col min="2047" max="2049" width="10.7109375" style="52" bestFit="1" customWidth="1"/>
    <col min="2050" max="2050" width="12.28515625" style="52" bestFit="1" customWidth="1"/>
    <col min="2051" max="2051" width="11.85546875" style="52" customWidth="1"/>
    <col min="2052" max="2052" width="13.28515625" style="52" customWidth="1"/>
    <col min="2053" max="2053" width="15.42578125" style="52" customWidth="1"/>
    <col min="2054" max="2054" width="17.85546875" style="52" customWidth="1"/>
    <col min="2055" max="2055" width="17.5703125" style="52" customWidth="1"/>
    <col min="2056" max="2056" width="54.5703125" style="52" customWidth="1"/>
    <col min="2057" max="2300" width="9.140625" style="52"/>
    <col min="2301" max="2301" width="18.140625" style="52" bestFit="1" customWidth="1"/>
    <col min="2302" max="2302" width="14.42578125" style="52" bestFit="1" customWidth="1"/>
    <col min="2303" max="2305" width="10.7109375" style="52" bestFit="1" customWidth="1"/>
    <col min="2306" max="2306" width="12.28515625" style="52" bestFit="1" customWidth="1"/>
    <col min="2307" max="2307" width="11.85546875" style="52" customWidth="1"/>
    <col min="2308" max="2308" width="13.28515625" style="52" customWidth="1"/>
    <col min="2309" max="2309" width="15.42578125" style="52" customWidth="1"/>
    <col min="2310" max="2310" width="17.85546875" style="52" customWidth="1"/>
    <col min="2311" max="2311" width="17.5703125" style="52" customWidth="1"/>
    <col min="2312" max="2312" width="54.5703125" style="52" customWidth="1"/>
    <col min="2313" max="2556" width="9.140625" style="52"/>
    <col min="2557" max="2557" width="18.140625" style="52" bestFit="1" customWidth="1"/>
    <col min="2558" max="2558" width="14.42578125" style="52" bestFit="1" customWidth="1"/>
    <col min="2559" max="2561" width="10.7109375" style="52" bestFit="1" customWidth="1"/>
    <col min="2562" max="2562" width="12.28515625" style="52" bestFit="1" customWidth="1"/>
    <col min="2563" max="2563" width="11.85546875" style="52" customWidth="1"/>
    <col min="2564" max="2564" width="13.28515625" style="52" customWidth="1"/>
    <col min="2565" max="2565" width="15.42578125" style="52" customWidth="1"/>
    <col min="2566" max="2566" width="17.85546875" style="52" customWidth="1"/>
    <col min="2567" max="2567" width="17.5703125" style="52" customWidth="1"/>
    <col min="2568" max="2568" width="54.5703125" style="52" customWidth="1"/>
    <col min="2569" max="2812" width="9.140625" style="52"/>
    <col min="2813" max="2813" width="18.140625" style="52" bestFit="1" customWidth="1"/>
    <col min="2814" max="2814" width="14.42578125" style="52" bestFit="1" customWidth="1"/>
    <col min="2815" max="2817" width="10.7109375" style="52" bestFit="1" customWidth="1"/>
    <col min="2818" max="2818" width="12.28515625" style="52" bestFit="1" customWidth="1"/>
    <col min="2819" max="2819" width="11.85546875" style="52" customWidth="1"/>
    <col min="2820" max="2820" width="13.28515625" style="52" customWidth="1"/>
    <col min="2821" max="2821" width="15.42578125" style="52" customWidth="1"/>
    <col min="2822" max="2822" width="17.85546875" style="52" customWidth="1"/>
    <col min="2823" max="2823" width="17.5703125" style="52" customWidth="1"/>
    <col min="2824" max="2824" width="54.5703125" style="52" customWidth="1"/>
    <col min="2825" max="3068" width="9.140625" style="52"/>
    <col min="3069" max="3069" width="18.140625" style="52" bestFit="1" customWidth="1"/>
    <col min="3070" max="3070" width="14.42578125" style="52" bestFit="1" customWidth="1"/>
    <col min="3071" max="3073" width="10.7109375" style="52" bestFit="1" customWidth="1"/>
    <col min="3074" max="3074" width="12.28515625" style="52" bestFit="1" customWidth="1"/>
    <col min="3075" max="3075" width="11.85546875" style="52" customWidth="1"/>
    <col min="3076" max="3076" width="13.28515625" style="52" customWidth="1"/>
    <col min="3077" max="3077" width="15.42578125" style="52" customWidth="1"/>
    <col min="3078" max="3078" width="17.85546875" style="52" customWidth="1"/>
    <col min="3079" max="3079" width="17.5703125" style="52" customWidth="1"/>
    <col min="3080" max="3080" width="54.5703125" style="52" customWidth="1"/>
    <col min="3081" max="3324" width="9.140625" style="52"/>
    <col min="3325" max="3325" width="18.140625" style="52" bestFit="1" customWidth="1"/>
    <col min="3326" max="3326" width="14.42578125" style="52" bestFit="1" customWidth="1"/>
    <col min="3327" max="3329" width="10.7109375" style="52" bestFit="1" customWidth="1"/>
    <col min="3330" max="3330" width="12.28515625" style="52" bestFit="1" customWidth="1"/>
    <col min="3331" max="3331" width="11.85546875" style="52" customWidth="1"/>
    <col min="3332" max="3332" width="13.28515625" style="52" customWidth="1"/>
    <col min="3333" max="3333" width="15.42578125" style="52" customWidth="1"/>
    <col min="3334" max="3334" width="17.85546875" style="52" customWidth="1"/>
    <col min="3335" max="3335" width="17.5703125" style="52" customWidth="1"/>
    <col min="3336" max="3336" width="54.5703125" style="52" customWidth="1"/>
    <col min="3337" max="3580" width="9.140625" style="52"/>
    <col min="3581" max="3581" width="18.140625" style="52" bestFit="1" customWidth="1"/>
    <col min="3582" max="3582" width="14.42578125" style="52" bestFit="1" customWidth="1"/>
    <col min="3583" max="3585" width="10.7109375" style="52" bestFit="1" customWidth="1"/>
    <col min="3586" max="3586" width="12.28515625" style="52" bestFit="1" customWidth="1"/>
    <col min="3587" max="3587" width="11.85546875" style="52" customWidth="1"/>
    <col min="3588" max="3588" width="13.28515625" style="52" customWidth="1"/>
    <col min="3589" max="3589" width="15.42578125" style="52" customWidth="1"/>
    <col min="3590" max="3590" width="17.85546875" style="52" customWidth="1"/>
    <col min="3591" max="3591" width="17.5703125" style="52" customWidth="1"/>
    <col min="3592" max="3592" width="54.5703125" style="52" customWidth="1"/>
    <col min="3593" max="3836" width="9.140625" style="52"/>
    <col min="3837" max="3837" width="18.140625" style="52" bestFit="1" customWidth="1"/>
    <col min="3838" max="3838" width="14.42578125" style="52" bestFit="1" customWidth="1"/>
    <col min="3839" max="3841" width="10.7109375" style="52" bestFit="1" customWidth="1"/>
    <col min="3842" max="3842" width="12.28515625" style="52" bestFit="1" customWidth="1"/>
    <col min="3843" max="3843" width="11.85546875" style="52" customWidth="1"/>
    <col min="3844" max="3844" width="13.28515625" style="52" customWidth="1"/>
    <col min="3845" max="3845" width="15.42578125" style="52" customWidth="1"/>
    <col min="3846" max="3846" width="17.85546875" style="52" customWidth="1"/>
    <col min="3847" max="3847" width="17.5703125" style="52" customWidth="1"/>
    <col min="3848" max="3848" width="54.5703125" style="52" customWidth="1"/>
    <col min="3849" max="4092" width="9.140625" style="52"/>
    <col min="4093" max="4093" width="18.140625" style="52" bestFit="1" customWidth="1"/>
    <col min="4094" max="4094" width="14.42578125" style="52" bestFit="1" customWidth="1"/>
    <col min="4095" max="4097" width="10.7109375" style="52" bestFit="1" customWidth="1"/>
    <col min="4098" max="4098" width="12.28515625" style="52" bestFit="1" customWidth="1"/>
    <col min="4099" max="4099" width="11.85546875" style="52" customWidth="1"/>
    <col min="4100" max="4100" width="13.28515625" style="52" customWidth="1"/>
    <col min="4101" max="4101" width="15.42578125" style="52" customWidth="1"/>
    <col min="4102" max="4102" width="17.85546875" style="52" customWidth="1"/>
    <col min="4103" max="4103" width="17.5703125" style="52" customWidth="1"/>
    <col min="4104" max="4104" width="54.5703125" style="52" customWidth="1"/>
    <col min="4105" max="4348" width="9.140625" style="52"/>
    <col min="4349" max="4349" width="18.140625" style="52" bestFit="1" customWidth="1"/>
    <col min="4350" max="4350" width="14.42578125" style="52" bestFit="1" customWidth="1"/>
    <col min="4351" max="4353" width="10.7109375" style="52" bestFit="1" customWidth="1"/>
    <col min="4354" max="4354" width="12.28515625" style="52" bestFit="1" customWidth="1"/>
    <col min="4355" max="4355" width="11.85546875" style="52" customWidth="1"/>
    <col min="4356" max="4356" width="13.28515625" style="52" customWidth="1"/>
    <col min="4357" max="4357" width="15.42578125" style="52" customWidth="1"/>
    <col min="4358" max="4358" width="17.85546875" style="52" customWidth="1"/>
    <col min="4359" max="4359" width="17.5703125" style="52" customWidth="1"/>
    <col min="4360" max="4360" width="54.5703125" style="52" customWidth="1"/>
    <col min="4361" max="4604" width="9.140625" style="52"/>
    <col min="4605" max="4605" width="18.140625" style="52" bestFit="1" customWidth="1"/>
    <col min="4606" max="4606" width="14.42578125" style="52" bestFit="1" customWidth="1"/>
    <col min="4607" max="4609" width="10.7109375" style="52" bestFit="1" customWidth="1"/>
    <col min="4610" max="4610" width="12.28515625" style="52" bestFit="1" customWidth="1"/>
    <col min="4611" max="4611" width="11.85546875" style="52" customWidth="1"/>
    <col min="4612" max="4612" width="13.28515625" style="52" customWidth="1"/>
    <col min="4613" max="4613" width="15.42578125" style="52" customWidth="1"/>
    <col min="4614" max="4614" width="17.85546875" style="52" customWidth="1"/>
    <col min="4615" max="4615" width="17.5703125" style="52" customWidth="1"/>
    <col min="4616" max="4616" width="54.5703125" style="52" customWidth="1"/>
    <col min="4617" max="4860" width="9.140625" style="52"/>
    <col min="4861" max="4861" width="18.140625" style="52" bestFit="1" customWidth="1"/>
    <col min="4862" max="4862" width="14.42578125" style="52" bestFit="1" customWidth="1"/>
    <col min="4863" max="4865" width="10.7109375" style="52" bestFit="1" customWidth="1"/>
    <col min="4866" max="4866" width="12.28515625" style="52" bestFit="1" customWidth="1"/>
    <col min="4867" max="4867" width="11.85546875" style="52" customWidth="1"/>
    <col min="4868" max="4868" width="13.28515625" style="52" customWidth="1"/>
    <col min="4869" max="4869" width="15.42578125" style="52" customWidth="1"/>
    <col min="4870" max="4870" width="17.85546875" style="52" customWidth="1"/>
    <col min="4871" max="4871" width="17.5703125" style="52" customWidth="1"/>
    <col min="4872" max="4872" width="54.5703125" style="52" customWidth="1"/>
    <col min="4873" max="5116" width="9.140625" style="52"/>
    <col min="5117" max="5117" width="18.140625" style="52" bestFit="1" customWidth="1"/>
    <col min="5118" max="5118" width="14.42578125" style="52" bestFit="1" customWidth="1"/>
    <col min="5119" max="5121" width="10.7109375" style="52" bestFit="1" customWidth="1"/>
    <col min="5122" max="5122" width="12.28515625" style="52" bestFit="1" customWidth="1"/>
    <col min="5123" max="5123" width="11.85546875" style="52" customWidth="1"/>
    <col min="5124" max="5124" width="13.28515625" style="52" customWidth="1"/>
    <col min="5125" max="5125" width="15.42578125" style="52" customWidth="1"/>
    <col min="5126" max="5126" width="17.85546875" style="52" customWidth="1"/>
    <col min="5127" max="5127" width="17.5703125" style="52" customWidth="1"/>
    <col min="5128" max="5128" width="54.5703125" style="52" customWidth="1"/>
    <col min="5129" max="5372" width="9.140625" style="52"/>
    <col min="5373" max="5373" width="18.140625" style="52" bestFit="1" customWidth="1"/>
    <col min="5374" max="5374" width="14.42578125" style="52" bestFit="1" customWidth="1"/>
    <col min="5375" max="5377" width="10.7109375" style="52" bestFit="1" customWidth="1"/>
    <col min="5378" max="5378" width="12.28515625" style="52" bestFit="1" customWidth="1"/>
    <col min="5379" max="5379" width="11.85546875" style="52" customWidth="1"/>
    <col min="5380" max="5380" width="13.28515625" style="52" customWidth="1"/>
    <col min="5381" max="5381" width="15.42578125" style="52" customWidth="1"/>
    <col min="5382" max="5382" width="17.85546875" style="52" customWidth="1"/>
    <col min="5383" max="5383" width="17.5703125" style="52" customWidth="1"/>
    <col min="5384" max="5384" width="54.5703125" style="52" customWidth="1"/>
    <col min="5385" max="5628" width="9.140625" style="52"/>
    <col min="5629" max="5629" width="18.140625" style="52" bestFit="1" customWidth="1"/>
    <col min="5630" max="5630" width="14.42578125" style="52" bestFit="1" customWidth="1"/>
    <col min="5631" max="5633" width="10.7109375" style="52" bestFit="1" customWidth="1"/>
    <col min="5634" max="5634" width="12.28515625" style="52" bestFit="1" customWidth="1"/>
    <col min="5635" max="5635" width="11.85546875" style="52" customWidth="1"/>
    <col min="5636" max="5636" width="13.28515625" style="52" customWidth="1"/>
    <col min="5637" max="5637" width="15.42578125" style="52" customWidth="1"/>
    <col min="5638" max="5638" width="17.85546875" style="52" customWidth="1"/>
    <col min="5639" max="5639" width="17.5703125" style="52" customWidth="1"/>
    <col min="5640" max="5640" width="54.5703125" style="52" customWidth="1"/>
    <col min="5641" max="5884" width="9.140625" style="52"/>
    <col min="5885" max="5885" width="18.140625" style="52" bestFit="1" customWidth="1"/>
    <col min="5886" max="5886" width="14.42578125" style="52" bestFit="1" customWidth="1"/>
    <col min="5887" max="5889" width="10.7109375" style="52" bestFit="1" customWidth="1"/>
    <col min="5890" max="5890" width="12.28515625" style="52" bestFit="1" customWidth="1"/>
    <col min="5891" max="5891" width="11.85546875" style="52" customWidth="1"/>
    <col min="5892" max="5892" width="13.28515625" style="52" customWidth="1"/>
    <col min="5893" max="5893" width="15.42578125" style="52" customWidth="1"/>
    <col min="5894" max="5894" width="17.85546875" style="52" customWidth="1"/>
    <col min="5895" max="5895" width="17.5703125" style="52" customWidth="1"/>
    <col min="5896" max="5896" width="54.5703125" style="52" customWidth="1"/>
    <col min="5897" max="6140" width="9.140625" style="52"/>
    <col min="6141" max="6141" width="18.140625" style="52" bestFit="1" customWidth="1"/>
    <col min="6142" max="6142" width="14.42578125" style="52" bestFit="1" customWidth="1"/>
    <col min="6143" max="6145" width="10.7109375" style="52" bestFit="1" customWidth="1"/>
    <col min="6146" max="6146" width="12.28515625" style="52" bestFit="1" customWidth="1"/>
    <col min="6147" max="6147" width="11.85546875" style="52" customWidth="1"/>
    <col min="6148" max="6148" width="13.28515625" style="52" customWidth="1"/>
    <col min="6149" max="6149" width="15.42578125" style="52" customWidth="1"/>
    <col min="6150" max="6150" width="17.85546875" style="52" customWidth="1"/>
    <col min="6151" max="6151" width="17.5703125" style="52" customWidth="1"/>
    <col min="6152" max="6152" width="54.5703125" style="52" customWidth="1"/>
    <col min="6153" max="6396" width="9.140625" style="52"/>
    <col min="6397" max="6397" width="18.140625" style="52" bestFit="1" customWidth="1"/>
    <col min="6398" max="6398" width="14.42578125" style="52" bestFit="1" customWidth="1"/>
    <col min="6399" max="6401" width="10.7109375" style="52" bestFit="1" customWidth="1"/>
    <col min="6402" max="6402" width="12.28515625" style="52" bestFit="1" customWidth="1"/>
    <col min="6403" max="6403" width="11.85546875" style="52" customWidth="1"/>
    <col min="6404" max="6404" width="13.28515625" style="52" customWidth="1"/>
    <col min="6405" max="6405" width="15.42578125" style="52" customWidth="1"/>
    <col min="6406" max="6406" width="17.85546875" style="52" customWidth="1"/>
    <col min="6407" max="6407" width="17.5703125" style="52" customWidth="1"/>
    <col min="6408" max="6408" width="54.5703125" style="52" customWidth="1"/>
    <col min="6409" max="6652" width="9.140625" style="52"/>
    <col min="6653" max="6653" width="18.140625" style="52" bestFit="1" customWidth="1"/>
    <col min="6654" max="6654" width="14.42578125" style="52" bestFit="1" customWidth="1"/>
    <col min="6655" max="6657" width="10.7109375" style="52" bestFit="1" customWidth="1"/>
    <col min="6658" max="6658" width="12.28515625" style="52" bestFit="1" customWidth="1"/>
    <col min="6659" max="6659" width="11.85546875" style="52" customWidth="1"/>
    <col min="6660" max="6660" width="13.28515625" style="52" customWidth="1"/>
    <col min="6661" max="6661" width="15.42578125" style="52" customWidth="1"/>
    <col min="6662" max="6662" width="17.85546875" style="52" customWidth="1"/>
    <col min="6663" max="6663" width="17.5703125" style="52" customWidth="1"/>
    <col min="6664" max="6664" width="54.5703125" style="52" customWidth="1"/>
    <col min="6665" max="6908" width="9.140625" style="52"/>
    <col min="6909" max="6909" width="18.140625" style="52" bestFit="1" customWidth="1"/>
    <col min="6910" max="6910" width="14.42578125" style="52" bestFit="1" customWidth="1"/>
    <col min="6911" max="6913" width="10.7109375" style="52" bestFit="1" customWidth="1"/>
    <col min="6914" max="6914" width="12.28515625" style="52" bestFit="1" customWidth="1"/>
    <col min="6915" max="6915" width="11.85546875" style="52" customWidth="1"/>
    <col min="6916" max="6916" width="13.28515625" style="52" customWidth="1"/>
    <col min="6917" max="6917" width="15.42578125" style="52" customWidth="1"/>
    <col min="6918" max="6918" width="17.85546875" style="52" customWidth="1"/>
    <col min="6919" max="6919" width="17.5703125" style="52" customWidth="1"/>
    <col min="6920" max="6920" width="54.5703125" style="52" customWidth="1"/>
    <col min="6921" max="7164" width="9.140625" style="52"/>
    <col min="7165" max="7165" width="18.140625" style="52" bestFit="1" customWidth="1"/>
    <col min="7166" max="7166" width="14.42578125" style="52" bestFit="1" customWidth="1"/>
    <col min="7167" max="7169" width="10.7109375" style="52" bestFit="1" customWidth="1"/>
    <col min="7170" max="7170" width="12.28515625" style="52" bestFit="1" customWidth="1"/>
    <col min="7171" max="7171" width="11.85546875" style="52" customWidth="1"/>
    <col min="7172" max="7172" width="13.28515625" style="52" customWidth="1"/>
    <col min="7173" max="7173" width="15.42578125" style="52" customWidth="1"/>
    <col min="7174" max="7174" width="17.85546875" style="52" customWidth="1"/>
    <col min="7175" max="7175" width="17.5703125" style="52" customWidth="1"/>
    <col min="7176" max="7176" width="54.5703125" style="52" customWidth="1"/>
    <col min="7177" max="7420" width="9.140625" style="52"/>
    <col min="7421" max="7421" width="18.140625" style="52" bestFit="1" customWidth="1"/>
    <col min="7422" max="7422" width="14.42578125" style="52" bestFit="1" customWidth="1"/>
    <col min="7423" max="7425" width="10.7109375" style="52" bestFit="1" customWidth="1"/>
    <col min="7426" max="7426" width="12.28515625" style="52" bestFit="1" customWidth="1"/>
    <col min="7427" max="7427" width="11.85546875" style="52" customWidth="1"/>
    <col min="7428" max="7428" width="13.28515625" style="52" customWidth="1"/>
    <col min="7429" max="7429" width="15.42578125" style="52" customWidth="1"/>
    <col min="7430" max="7430" width="17.85546875" style="52" customWidth="1"/>
    <col min="7431" max="7431" width="17.5703125" style="52" customWidth="1"/>
    <col min="7432" max="7432" width="54.5703125" style="52" customWidth="1"/>
    <col min="7433" max="7676" width="9.140625" style="52"/>
    <col min="7677" max="7677" width="18.140625" style="52" bestFit="1" customWidth="1"/>
    <col min="7678" max="7678" width="14.42578125" style="52" bestFit="1" customWidth="1"/>
    <col min="7679" max="7681" width="10.7109375" style="52" bestFit="1" customWidth="1"/>
    <col min="7682" max="7682" width="12.28515625" style="52" bestFit="1" customWidth="1"/>
    <col min="7683" max="7683" width="11.85546875" style="52" customWidth="1"/>
    <col min="7684" max="7684" width="13.28515625" style="52" customWidth="1"/>
    <col min="7685" max="7685" width="15.42578125" style="52" customWidth="1"/>
    <col min="7686" max="7686" width="17.85546875" style="52" customWidth="1"/>
    <col min="7687" max="7687" width="17.5703125" style="52" customWidth="1"/>
    <col min="7688" max="7688" width="54.5703125" style="52" customWidth="1"/>
    <col min="7689" max="7932" width="9.140625" style="52"/>
    <col min="7933" max="7933" width="18.140625" style="52" bestFit="1" customWidth="1"/>
    <col min="7934" max="7934" width="14.42578125" style="52" bestFit="1" customWidth="1"/>
    <col min="7935" max="7937" width="10.7109375" style="52" bestFit="1" customWidth="1"/>
    <col min="7938" max="7938" width="12.28515625" style="52" bestFit="1" customWidth="1"/>
    <col min="7939" max="7939" width="11.85546875" style="52" customWidth="1"/>
    <col min="7940" max="7940" width="13.28515625" style="52" customWidth="1"/>
    <col min="7941" max="7941" width="15.42578125" style="52" customWidth="1"/>
    <col min="7942" max="7942" width="17.85546875" style="52" customWidth="1"/>
    <col min="7943" max="7943" width="17.5703125" style="52" customWidth="1"/>
    <col min="7944" max="7944" width="54.5703125" style="52" customWidth="1"/>
    <col min="7945" max="8188" width="9.140625" style="52"/>
    <col min="8189" max="8189" width="18.140625" style="52" bestFit="1" customWidth="1"/>
    <col min="8190" max="8190" width="14.42578125" style="52" bestFit="1" customWidth="1"/>
    <col min="8191" max="8193" width="10.7109375" style="52" bestFit="1" customWidth="1"/>
    <col min="8194" max="8194" width="12.28515625" style="52" bestFit="1" customWidth="1"/>
    <col min="8195" max="8195" width="11.85546875" style="52" customWidth="1"/>
    <col min="8196" max="8196" width="13.28515625" style="52" customWidth="1"/>
    <col min="8197" max="8197" width="15.42578125" style="52" customWidth="1"/>
    <col min="8198" max="8198" width="17.85546875" style="52" customWidth="1"/>
    <col min="8199" max="8199" width="17.5703125" style="52" customWidth="1"/>
    <col min="8200" max="8200" width="54.5703125" style="52" customWidth="1"/>
    <col min="8201" max="8444" width="9.140625" style="52"/>
    <col min="8445" max="8445" width="18.140625" style="52" bestFit="1" customWidth="1"/>
    <col min="8446" max="8446" width="14.42578125" style="52" bestFit="1" customWidth="1"/>
    <col min="8447" max="8449" width="10.7109375" style="52" bestFit="1" customWidth="1"/>
    <col min="8450" max="8450" width="12.28515625" style="52" bestFit="1" customWidth="1"/>
    <col min="8451" max="8451" width="11.85546875" style="52" customWidth="1"/>
    <col min="8452" max="8452" width="13.28515625" style="52" customWidth="1"/>
    <col min="8453" max="8453" width="15.42578125" style="52" customWidth="1"/>
    <col min="8454" max="8454" width="17.85546875" style="52" customWidth="1"/>
    <col min="8455" max="8455" width="17.5703125" style="52" customWidth="1"/>
    <col min="8456" max="8456" width="54.5703125" style="52" customWidth="1"/>
    <col min="8457" max="8700" width="9.140625" style="52"/>
    <col min="8701" max="8701" width="18.140625" style="52" bestFit="1" customWidth="1"/>
    <col min="8702" max="8702" width="14.42578125" style="52" bestFit="1" customWidth="1"/>
    <col min="8703" max="8705" width="10.7109375" style="52" bestFit="1" customWidth="1"/>
    <col min="8706" max="8706" width="12.28515625" style="52" bestFit="1" customWidth="1"/>
    <col min="8707" max="8707" width="11.85546875" style="52" customWidth="1"/>
    <col min="8708" max="8708" width="13.28515625" style="52" customWidth="1"/>
    <col min="8709" max="8709" width="15.42578125" style="52" customWidth="1"/>
    <col min="8710" max="8710" width="17.85546875" style="52" customWidth="1"/>
    <col min="8711" max="8711" width="17.5703125" style="52" customWidth="1"/>
    <col min="8712" max="8712" width="54.5703125" style="52" customWidth="1"/>
    <col min="8713" max="8956" width="9.140625" style="52"/>
    <col min="8957" max="8957" width="18.140625" style="52" bestFit="1" customWidth="1"/>
    <col min="8958" max="8958" width="14.42578125" style="52" bestFit="1" customWidth="1"/>
    <col min="8959" max="8961" width="10.7109375" style="52" bestFit="1" customWidth="1"/>
    <col min="8962" max="8962" width="12.28515625" style="52" bestFit="1" customWidth="1"/>
    <col min="8963" max="8963" width="11.85546875" style="52" customWidth="1"/>
    <col min="8964" max="8964" width="13.28515625" style="52" customWidth="1"/>
    <col min="8965" max="8965" width="15.42578125" style="52" customWidth="1"/>
    <col min="8966" max="8966" width="17.85546875" style="52" customWidth="1"/>
    <col min="8967" max="8967" width="17.5703125" style="52" customWidth="1"/>
    <col min="8968" max="8968" width="54.5703125" style="52" customWidth="1"/>
    <col min="8969" max="9212" width="9.140625" style="52"/>
    <col min="9213" max="9213" width="18.140625" style="52" bestFit="1" customWidth="1"/>
    <col min="9214" max="9214" width="14.42578125" style="52" bestFit="1" customWidth="1"/>
    <col min="9215" max="9217" width="10.7109375" style="52" bestFit="1" customWidth="1"/>
    <col min="9218" max="9218" width="12.28515625" style="52" bestFit="1" customWidth="1"/>
    <col min="9219" max="9219" width="11.85546875" style="52" customWidth="1"/>
    <col min="9220" max="9220" width="13.28515625" style="52" customWidth="1"/>
    <col min="9221" max="9221" width="15.42578125" style="52" customWidth="1"/>
    <col min="9222" max="9222" width="17.85546875" style="52" customWidth="1"/>
    <col min="9223" max="9223" width="17.5703125" style="52" customWidth="1"/>
    <col min="9224" max="9224" width="54.5703125" style="52" customWidth="1"/>
    <col min="9225" max="9468" width="9.140625" style="52"/>
    <col min="9469" max="9469" width="18.140625" style="52" bestFit="1" customWidth="1"/>
    <col min="9470" max="9470" width="14.42578125" style="52" bestFit="1" customWidth="1"/>
    <col min="9471" max="9473" width="10.7109375" style="52" bestFit="1" customWidth="1"/>
    <col min="9474" max="9474" width="12.28515625" style="52" bestFit="1" customWidth="1"/>
    <col min="9475" max="9475" width="11.85546875" style="52" customWidth="1"/>
    <col min="9476" max="9476" width="13.28515625" style="52" customWidth="1"/>
    <col min="9477" max="9477" width="15.42578125" style="52" customWidth="1"/>
    <col min="9478" max="9478" width="17.85546875" style="52" customWidth="1"/>
    <col min="9479" max="9479" width="17.5703125" style="52" customWidth="1"/>
    <col min="9480" max="9480" width="54.5703125" style="52" customWidth="1"/>
    <col min="9481" max="9724" width="9.140625" style="52"/>
    <col min="9725" max="9725" width="18.140625" style="52" bestFit="1" customWidth="1"/>
    <col min="9726" max="9726" width="14.42578125" style="52" bestFit="1" customWidth="1"/>
    <col min="9727" max="9729" width="10.7109375" style="52" bestFit="1" customWidth="1"/>
    <col min="9730" max="9730" width="12.28515625" style="52" bestFit="1" customWidth="1"/>
    <col min="9731" max="9731" width="11.85546875" style="52" customWidth="1"/>
    <col min="9732" max="9732" width="13.28515625" style="52" customWidth="1"/>
    <col min="9733" max="9733" width="15.42578125" style="52" customWidth="1"/>
    <col min="9734" max="9734" width="17.85546875" style="52" customWidth="1"/>
    <col min="9735" max="9735" width="17.5703125" style="52" customWidth="1"/>
    <col min="9736" max="9736" width="54.5703125" style="52" customWidth="1"/>
    <col min="9737" max="9980" width="9.140625" style="52"/>
    <col min="9981" max="9981" width="18.140625" style="52" bestFit="1" customWidth="1"/>
    <col min="9982" max="9982" width="14.42578125" style="52" bestFit="1" customWidth="1"/>
    <col min="9983" max="9985" width="10.7109375" style="52" bestFit="1" customWidth="1"/>
    <col min="9986" max="9986" width="12.28515625" style="52" bestFit="1" customWidth="1"/>
    <col min="9987" max="9987" width="11.85546875" style="52" customWidth="1"/>
    <col min="9988" max="9988" width="13.28515625" style="52" customWidth="1"/>
    <col min="9989" max="9989" width="15.42578125" style="52" customWidth="1"/>
    <col min="9990" max="9990" width="17.85546875" style="52" customWidth="1"/>
    <col min="9991" max="9991" width="17.5703125" style="52" customWidth="1"/>
    <col min="9992" max="9992" width="54.5703125" style="52" customWidth="1"/>
    <col min="9993" max="10236" width="9.140625" style="52"/>
    <col min="10237" max="10237" width="18.140625" style="52" bestFit="1" customWidth="1"/>
    <col min="10238" max="10238" width="14.42578125" style="52" bestFit="1" customWidth="1"/>
    <col min="10239" max="10241" width="10.7109375" style="52" bestFit="1" customWidth="1"/>
    <col min="10242" max="10242" width="12.28515625" style="52" bestFit="1" customWidth="1"/>
    <col min="10243" max="10243" width="11.85546875" style="52" customWidth="1"/>
    <col min="10244" max="10244" width="13.28515625" style="52" customWidth="1"/>
    <col min="10245" max="10245" width="15.42578125" style="52" customWidth="1"/>
    <col min="10246" max="10246" width="17.85546875" style="52" customWidth="1"/>
    <col min="10247" max="10247" width="17.5703125" style="52" customWidth="1"/>
    <col min="10248" max="10248" width="54.5703125" style="52" customWidth="1"/>
    <col min="10249" max="10492" width="9.140625" style="52"/>
    <col min="10493" max="10493" width="18.140625" style="52" bestFit="1" customWidth="1"/>
    <col min="10494" max="10494" width="14.42578125" style="52" bestFit="1" customWidth="1"/>
    <col min="10495" max="10497" width="10.7109375" style="52" bestFit="1" customWidth="1"/>
    <col min="10498" max="10498" width="12.28515625" style="52" bestFit="1" customWidth="1"/>
    <col min="10499" max="10499" width="11.85546875" style="52" customWidth="1"/>
    <col min="10500" max="10500" width="13.28515625" style="52" customWidth="1"/>
    <col min="10501" max="10501" width="15.42578125" style="52" customWidth="1"/>
    <col min="10502" max="10502" width="17.85546875" style="52" customWidth="1"/>
    <col min="10503" max="10503" width="17.5703125" style="52" customWidth="1"/>
    <col min="10504" max="10504" width="54.5703125" style="52" customWidth="1"/>
    <col min="10505" max="10748" width="9.140625" style="52"/>
    <col min="10749" max="10749" width="18.140625" style="52" bestFit="1" customWidth="1"/>
    <col min="10750" max="10750" width="14.42578125" style="52" bestFit="1" customWidth="1"/>
    <col min="10751" max="10753" width="10.7109375" style="52" bestFit="1" customWidth="1"/>
    <col min="10754" max="10754" width="12.28515625" style="52" bestFit="1" customWidth="1"/>
    <col min="10755" max="10755" width="11.85546875" style="52" customWidth="1"/>
    <col min="10756" max="10756" width="13.28515625" style="52" customWidth="1"/>
    <col min="10757" max="10757" width="15.42578125" style="52" customWidth="1"/>
    <col min="10758" max="10758" width="17.85546875" style="52" customWidth="1"/>
    <col min="10759" max="10759" width="17.5703125" style="52" customWidth="1"/>
    <col min="10760" max="10760" width="54.5703125" style="52" customWidth="1"/>
    <col min="10761" max="11004" width="9.140625" style="52"/>
    <col min="11005" max="11005" width="18.140625" style="52" bestFit="1" customWidth="1"/>
    <col min="11006" max="11006" width="14.42578125" style="52" bestFit="1" customWidth="1"/>
    <col min="11007" max="11009" width="10.7109375" style="52" bestFit="1" customWidth="1"/>
    <col min="11010" max="11010" width="12.28515625" style="52" bestFit="1" customWidth="1"/>
    <col min="11011" max="11011" width="11.85546875" style="52" customWidth="1"/>
    <col min="11012" max="11012" width="13.28515625" style="52" customWidth="1"/>
    <col min="11013" max="11013" width="15.42578125" style="52" customWidth="1"/>
    <col min="11014" max="11014" width="17.85546875" style="52" customWidth="1"/>
    <col min="11015" max="11015" width="17.5703125" style="52" customWidth="1"/>
    <col min="11016" max="11016" width="54.5703125" style="52" customWidth="1"/>
    <col min="11017" max="11260" width="9.140625" style="52"/>
    <col min="11261" max="11261" width="18.140625" style="52" bestFit="1" customWidth="1"/>
    <col min="11262" max="11262" width="14.42578125" style="52" bestFit="1" customWidth="1"/>
    <col min="11263" max="11265" width="10.7109375" style="52" bestFit="1" customWidth="1"/>
    <col min="11266" max="11266" width="12.28515625" style="52" bestFit="1" customWidth="1"/>
    <col min="11267" max="11267" width="11.85546875" style="52" customWidth="1"/>
    <col min="11268" max="11268" width="13.28515625" style="52" customWidth="1"/>
    <col min="11269" max="11269" width="15.42578125" style="52" customWidth="1"/>
    <col min="11270" max="11270" width="17.85546875" style="52" customWidth="1"/>
    <col min="11271" max="11271" width="17.5703125" style="52" customWidth="1"/>
    <col min="11272" max="11272" width="54.5703125" style="52" customWidth="1"/>
    <col min="11273" max="11516" width="9.140625" style="52"/>
    <col min="11517" max="11517" width="18.140625" style="52" bestFit="1" customWidth="1"/>
    <col min="11518" max="11518" width="14.42578125" style="52" bestFit="1" customWidth="1"/>
    <col min="11519" max="11521" width="10.7109375" style="52" bestFit="1" customWidth="1"/>
    <col min="11522" max="11522" width="12.28515625" style="52" bestFit="1" customWidth="1"/>
    <col min="11523" max="11523" width="11.85546875" style="52" customWidth="1"/>
    <col min="11524" max="11524" width="13.28515625" style="52" customWidth="1"/>
    <col min="11525" max="11525" width="15.42578125" style="52" customWidth="1"/>
    <col min="11526" max="11526" width="17.85546875" style="52" customWidth="1"/>
    <col min="11527" max="11527" width="17.5703125" style="52" customWidth="1"/>
    <col min="11528" max="11528" width="54.5703125" style="52" customWidth="1"/>
    <col min="11529" max="11772" width="9.140625" style="52"/>
    <col min="11773" max="11773" width="18.140625" style="52" bestFit="1" customWidth="1"/>
    <col min="11774" max="11774" width="14.42578125" style="52" bestFit="1" customWidth="1"/>
    <col min="11775" max="11777" width="10.7109375" style="52" bestFit="1" customWidth="1"/>
    <col min="11778" max="11778" width="12.28515625" style="52" bestFit="1" customWidth="1"/>
    <col min="11779" max="11779" width="11.85546875" style="52" customWidth="1"/>
    <col min="11780" max="11780" width="13.28515625" style="52" customWidth="1"/>
    <col min="11781" max="11781" width="15.42578125" style="52" customWidth="1"/>
    <col min="11782" max="11782" width="17.85546875" style="52" customWidth="1"/>
    <col min="11783" max="11783" width="17.5703125" style="52" customWidth="1"/>
    <col min="11784" max="11784" width="54.5703125" style="52" customWidth="1"/>
    <col min="11785" max="12028" width="9.140625" style="52"/>
    <col min="12029" max="12029" width="18.140625" style="52" bestFit="1" customWidth="1"/>
    <col min="12030" max="12030" width="14.42578125" style="52" bestFit="1" customWidth="1"/>
    <col min="12031" max="12033" width="10.7109375" style="52" bestFit="1" customWidth="1"/>
    <col min="12034" max="12034" width="12.28515625" style="52" bestFit="1" customWidth="1"/>
    <col min="12035" max="12035" width="11.85546875" style="52" customWidth="1"/>
    <col min="12036" max="12036" width="13.28515625" style="52" customWidth="1"/>
    <col min="12037" max="12037" width="15.42578125" style="52" customWidth="1"/>
    <col min="12038" max="12038" width="17.85546875" style="52" customWidth="1"/>
    <col min="12039" max="12039" width="17.5703125" style="52" customWidth="1"/>
    <col min="12040" max="12040" width="54.5703125" style="52" customWidth="1"/>
    <col min="12041" max="12284" width="9.140625" style="52"/>
    <col min="12285" max="12285" width="18.140625" style="52" bestFit="1" customWidth="1"/>
    <col min="12286" max="12286" width="14.42578125" style="52" bestFit="1" customWidth="1"/>
    <col min="12287" max="12289" width="10.7109375" style="52" bestFit="1" customWidth="1"/>
    <col min="12290" max="12290" width="12.28515625" style="52" bestFit="1" customWidth="1"/>
    <col min="12291" max="12291" width="11.85546875" style="52" customWidth="1"/>
    <col min="12292" max="12292" width="13.28515625" style="52" customWidth="1"/>
    <col min="12293" max="12293" width="15.42578125" style="52" customWidth="1"/>
    <col min="12294" max="12294" width="17.85546875" style="52" customWidth="1"/>
    <col min="12295" max="12295" width="17.5703125" style="52" customWidth="1"/>
    <col min="12296" max="12296" width="54.5703125" style="52" customWidth="1"/>
    <col min="12297" max="12540" width="9.140625" style="52"/>
    <col min="12541" max="12541" width="18.140625" style="52" bestFit="1" customWidth="1"/>
    <col min="12542" max="12542" width="14.42578125" style="52" bestFit="1" customWidth="1"/>
    <col min="12543" max="12545" width="10.7109375" style="52" bestFit="1" customWidth="1"/>
    <col min="12546" max="12546" width="12.28515625" style="52" bestFit="1" customWidth="1"/>
    <col min="12547" max="12547" width="11.85546875" style="52" customWidth="1"/>
    <col min="12548" max="12548" width="13.28515625" style="52" customWidth="1"/>
    <col min="12549" max="12549" width="15.42578125" style="52" customWidth="1"/>
    <col min="12550" max="12550" width="17.85546875" style="52" customWidth="1"/>
    <col min="12551" max="12551" width="17.5703125" style="52" customWidth="1"/>
    <col min="12552" max="12552" width="54.5703125" style="52" customWidth="1"/>
    <col min="12553" max="12796" width="9.140625" style="52"/>
    <col min="12797" max="12797" width="18.140625" style="52" bestFit="1" customWidth="1"/>
    <col min="12798" max="12798" width="14.42578125" style="52" bestFit="1" customWidth="1"/>
    <col min="12799" max="12801" width="10.7109375" style="52" bestFit="1" customWidth="1"/>
    <col min="12802" max="12802" width="12.28515625" style="52" bestFit="1" customWidth="1"/>
    <col min="12803" max="12803" width="11.85546875" style="52" customWidth="1"/>
    <col min="12804" max="12804" width="13.28515625" style="52" customWidth="1"/>
    <col min="12805" max="12805" width="15.42578125" style="52" customWidth="1"/>
    <col min="12806" max="12806" width="17.85546875" style="52" customWidth="1"/>
    <col min="12807" max="12807" width="17.5703125" style="52" customWidth="1"/>
    <col min="12808" max="12808" width="54.5703125" style="52" customWidth="1"/>
    <col min="12809" max="13052" width="9.140625" style="52"/>
    <col min="13053" max="13053" width="18.140625" style="52" bestFit="1" customWidth="1"/>
    <col min="13054" max="13054" width="14.42578125" style="52" bestFit="1" customWidth="1"/>
    <col min="13055" max="13057" width="10.7109375" style="52" bestFit="1" customWidth="1"/>
    <col min="13058" max="13058" width="12.28515625" style="52" bestFit="1" customWidth="1"/>
    <col min="13059" max="13059" width="11.85546875" style="52" customWidth="1"/>
    <col min="13060" max="13060" width="13.28515625" style="52" customWidth="1"/>
    <col min="13061" max="13061" width="15.42578125" style="52" customWidth="1"/>
    <col min="13062" max="13062" width="17.85546875" style="52" customWidth="1"/>
    <col min="13063" max="13063" width="17.5703125" style="52" customWidth="1"/>
    <col min="13064" max="13064" width="54.5703125" style="52" customWidth="1"/>
    <col min="13065" max="13308" width="9.140625" style="52"/>
    <col min="13309" max="13309" width="18.140625" style="52" bestFit="1" customWidth="1"/>
    <col min="13310" max="13310" width="14.42578125" style="52" bestFit="1" customWidth="1"/>
    <col min="13311" max="13313" width="10.7109375" style="52" bestFit="1" customWidth="1"/>
    <col min="13314" max="13314" width="12.28515625" style="52" bestFit="1" customWidth="1"/>
    <col min="13315" max="13315" width="11.85546875" style="52" customWidth="1"/>
    <col min="13316" max="13316" width="13.28515625" style="52" customWidth="1"/>
    <col min="13317" max="13317" width="15.42578125" style="52" customWidth="1"/>
    <col min="13318" max="13318" width="17.85546875" style="52" customWidth="1"/>
    <col min="13319" max="13319" width="17.5703125" style="52" customWidth="1"/>
    <col min="13320" max="13320" width="54.5703125" style="52" customWidth="1"/>
    <col min="13321" max="13564" width="9.140625" style="52"/>
    <col min="13565" max="13565" width="18.140625" style="52" bestFit="1" customWidth="1"/>
    <col min="13566" max="13566" width="14.42578125" style="52" bestFit="1" customWidth="1"/>
    <col min="13567" max="13569" width="10.7109375" style="52" bestFit="1" customWidth="1"/>
    <col min="13570" max="13570" width="12.28515625" style="52" bestFit="1" customWidth="1"/>
    <col min="13571" max="13571" width="11.85546875" style="52" customWidth="1"/>
    <col min="13572" max="13572" width="13.28515625" style="52" customWidth="1"/>
    <col min="13573" max="13573" width="15.42578125" style="52" customWidth="1"/>
    <col min="13574" max="13574" width="17.85546875" style="52" customWidth="1"/>
    <col min="13575" max="13575" width="17.5703125" style="52" customWidth="1"/>
    <col min="13576" max="13576" width="54.5703125" style="52" customWidth="1"/>
    <col min="13577" max="13820" width="9.140625" style="52"/>
    <col min="13821" max="13821" width="18.140625" style="52" bestFit="1" customWidth="1"/>
    <col min="13822" max="13822" width="14.42578125" style="52" bestFit="1" customWidth="1"/>
    <col min="13823" max="13825" width="10.7109375" style="52" bestFit="1" customWidth="1"/>
    <col min="13826" max="13826" width="12.28515625" style="52" bestFit="1" customWidth="1"/>
    <col min="13827" max="13827" width="11.85546875" style="52" customWidth="1"/>
    <col min="13828" max="13828" width="13.28515625" style="52" customWidth="1"/>
    <col min="13829" max="13829" width="15.42578125" style="52" customWidth="1"/>
    <col min="13830" max="13830" width="17.85546875" style="52" customWidth="1"/>
    <col min="13831" max="13831" width="17.5703125" style="52" customWidth="1"/>
    <col min="13832" max="13832" width="54.5703125" style="52" customWidth="1"/>
    <col min="13833" max="14076" width="9.140625" style="52"/>
    <col min="14077" max="14077" width="18.140625" style="52" bestFit="1" customWidth="1"/>
    <col min="14078" max="14078" width="14.42578125" style="52" bestFit="1" customWidth="1"/>
    <col min="14079" max="14081" width="10.7109375" style="52" bestFit="1" customWidth="1"/>
    <col min="14082" max="14082" width="12.28515625" style="52" bestFit="1" customWidth="1"/>
    <col min="14083" max="14083" width="11.85546875" style="52" customWidth="1"/>
    <col min="14084" max="14084" width="13.28515625" style="52" customWidth="1"/>
    <col min="14085" max="14085" width="15.42578125" style="52" customWidth="1"/>
    <col min="14086" max="14086" width="17.85546875" style="52" customWidth="1"/>
    <col min="14087" max="14087" width="17.5703125" style="52" customWidth="1"/>
    <col min="14088" max="14088" width="54.5703125" style="52" customWidth="1"/>
    <col min="14089" max="14332" width="9.140625" style="52"/>
    <col min="14333" max="14333" width="18.140625" style="52" bestFit="1" customWidth="1"/>
    <col min="14334" max="14334" width="14.42578125" style="52" bestFit="1" customWidth="1"/>
    <col min="14335" max="14337" width="10.7109375" style="52" bestFit="1" customWidth="1"/>
    <col min="14338" max="14338" width="12.28515625" style="52" bestFit="1" customWidth="1"/>
    <col min="14339" max="14339" width="11.85546875" style="52" customWidth="1"/>
    <col min="14340" max="14340" width="13.28515625" style="52" customWidth="1"/>
    <col min="14341" max="14341" width="15.42578125" style="52" customWidth="1"/>
    <col min="14342" max="14342" width="17.85546875" style="52" customWidth="1"/>
    <col min="14343" max="14343" width="17.5703125" style="52" customWidth="1"/>
    <col min="14344" max="14344" width="54.5703125" style="52" customWidth="1"/>
    <col min="14345" max="14588" width="9.140625" style="52"/>
    <col min="14589" max="14589" width="18.140625" style="52" bestFit="1" customWidth="1"/>
    <col min="14590" max="14590" width="14.42578125" style="52" bestFit="1" customWidth="1"/>
    <col min="14591" max="14593" width="10.7109375" style="52" bestFit="1" customWidth="1"/>
    <col min="14594" max="14594" width="12.28515625" style="52" bestFit="1" customWidth="1"/>
    <col min="14595" max="14595" width="11.85546875" style="52" customWidth="1"/>
    <col min="14596" max="14596" width="13.28515625" style="52" customWidth="1"/>
    <col min="14597" max="14597" width="15.42578125" style="52" customWidth="1"/>
    <col min="14598" max="14598" width="17.85546875" style="52" customWidth="1"/>
    <col min="14599" max="14599" width="17.5703125" style="52" customWidth="1"/>
    <col min="14600" max="14600" width="54.5703125" style="52" customWidth="1"/>
    <col min="14601" max="14844" width="9.140625" style="52"/>
    <col min="14845" max="14845" width="18.140625" style="52" bestFit="1" customWidth="1"/>
    <col min="14846" max="14846" width="14.42578125" style="52" bestFit="1" customWidth="1"/>
    <col min="14847" max="14849" width="10.7109375" style="52" bestFit="1" customWidth="1"/>
    <col min="14850" max="14850" width="12.28515625" style="52" bestFit="1" customWidth="1"/>
    <col min="14851" max="14851" width="11.85546875" style="52" customWidth="1"/>
    <col min="14852" max="14852" width="13.28515625" style="52" customWidth="1"/>
    <col min="14853" max="14853" width="15.42578125" style="52" customWidth="1"/>
    <col min="14854" max="14854" width="17.85546875" style="52" customWidth="1"/>
    <col min="14855" max="14855" width="17.5703125" style="52" customWidth="1"/>
    <col min="14856" max="14856" width="54.5703125" style="52" customWidth="1"/>
    <col min="14857" max="15100" width="9.140625" style="52"/>
    <col min="15101" max="15101" width="18.140625" style="52" bestFit="1" customWidth="1"/>
    <col min="15102" max="15102" width="14.42578125" style="52" bestFit="1" customWidth="1"/>
    <col min="15103" max="15105" width="10.7109375" style="52" bestFit="1" customWidth="1"/>
    <col min="15106" max="15106" width="12.28515625" style="52" bestFit="1" customWidth="1"/>
    <col min="15107" max="15107" width="11.85546875" style="52" customWidth="1"/>
    <col min="15108" max="15108" width="13.28515625" style="52" customWidth="1"/>
    <col min="15109" max="15109" width="15.42578125" style="52" customWidth="1"/>
    <col min="15110" max="15110" width="17.85546875" style="52" customWidth="1"/>
    <col min="15111" max="15111" width="17.5703125" style="52" customWidth="1"/>
    <col min="15112" max="15112" width="54.5703125" style="52" customWidth="1"/>
    <col min="15113" max="15356" width="9.140625" style="52"/>
    <col min="15357" max="15357" width="18.140625" style="52" bestFit="1" customWidth="1"/>
    <col min="15358" max="15358" width="14.42578125" style="52" bestFit="1" customWidth="1"/>
    <col min="15359" max="15361" width="10.7109375" style="52" bestFit="1" customWidth="1"/>
    <col min="15362" max="15362" width="12.28515625" style="52" bestFit="1" customWidth="1"/>
    <col min="15363" max="15363" width="11.85546875" style="52" customWidth="1"/>
    <col min="15364" max="15364" width="13.28515625" style="52" customWidth="1"/>
    <col min="15365" max="15365" width="15.42578125" style="52" customWidth="1"/>
    <col min="15366" max="15366" width="17.85546875" style="52" customWidth="1"/>
    <col min="15367" max="15367" width="17.5703125" style="52" customWidth="1"/>
    <col min="15368" max="15368" width="54.5703125" style="52" customWidth="1"/>
    <col min="15369" max="15612" width="9.140625" style="52"/>
    <col min="15613" max="15613" width="18.140625" style="52" bestFit="1" customWidth="1"/>
    <col min="15614" max="15614" width="14.42578125" style="52" bestFit="1" customWidth="1"/>
    <col min="15615" max="15617" width="10.7109375" style="52" bestFit="1" customWidth="1"/>
    <col min="15618" max="15618" width="12.28515625" style="52" bestFit="1" customWidth="1"/>
    <col min="15619" max="15619" width="11.85546875" style="52" customWidth="1"/>
    <col min="15620" max="15620" width="13.28515625" style="52" customWidth="1"/>
    <col min="15621" max="15621" width="15.42578125" style="52" customWidth="1"/>
    <col min="15622" max="15622" width="17.85546875" style="52" customWidth="1"/>
    <col min="15623" max="15623" width="17.5703125" style="52" customWidth="1"/>
    <col min="15624" max="15624" width="54.5703125" style="52" customWidth="1"/>
    <col min="15625" max="15868" width="9.140625" style="52"/>
    <col min="15869" max="15869" width="18.140625" style="52" bestFit="1" customWidth="1"/>
    <col min="15870" max="15870" width="14.42578125" style="52" bestFit="1" customWidth="1"/>
    <col min="15871" max="15873" width="10.7109375" style="52" bestFit="1" customWidth="1"/>
    <col min="15874" max="15874" width="12.28515625" style="52" bestFit="1" customWidth="1"/>
    <col min="15875" max="15875" width="11.85546875" style="52" customWidth="1"/>
    <col min="15876" max="15876" width="13.28515625" style="52" customWidth="1"/>
    <col min="15877" max="15877" width="15.42578125" style="52" customWidth="1"/>
    <col min="15878" max="15878" width="17.85546875" style="52" customWidth="1"/>
    <col min="15879" max="15879" width="17.5703125" style="52" customWidth="1"/>
    <col min="15880" max="15880" width="54.5703125" style="52" customWidth="1"/>
    <col min="15881" max="16124" width="9.140625" style="52"/>
    <col min="16125" max="16125" width="18.140625" style="52" bestFit="1" customWidth="1"/>
    <col min="16126" max="16126" width="14.42578125" style="52" bestFit="1" customWidth="1"/>
    <col min="16127" max="16129" width="10.7109375" style="52" bestFit="1" customWidth="1"/>
    <col min="16130" max="16130" width="12.28515625" style="52" bestFit="1" customWidth="1"/>
    <col min="16131" max="16131" width="11.85546875" style="52" customWidth="1"/>
    <col min="16132" max="16132" width="13.28515625" style="52" customWidth="1"/>
    <col min="16133" max="16133" width="15.42578125" style="52" customWidth="1"/>
    <col min="16134" max="16134" width="17.85546875" style="52" customWidth="1"/>
    <col min="16135" max="16135" width="17.5703125" style="52" customWidth="1"/>
    <col min="16136" max="16136" width="54.5703125" style="52" customWidth="1"/>
    <col min="16137" max="16384" width="9.140625" style="52"/>
  </cols>
  <sheetData>
    <row r="1" spans="1:9" ht="15" customHeight="1" x14ac:dyDescent="0.2">
      <c r="A1" s="51" t="s">
        <v>101</v>
      </c>
      <c r="B1" s="45" t="s">
        <v>77</v>
      </c>
    </row>
    <row r="2" spans="1:9" ht="49.5" customHeight="1" x14ac:dyDescent="0.2">
      <c r="A2" s="53" t="s">
        <v>72</v>
      </c>
      <c r="B2" s="53" t="s">
        <v>68</v>
      </c>
      <c r="C2" s="54" t="s">
        <v>39</v>
      </c>
      <c r="D2" s="54" t="s">
        <v>40</v>
      </c>
      <c r="E2" s="54" t="s">
        <v>41</v>
      </c>
      <c r="F2" s="54" t="s">
        <v>42</v>
      </c>
      <c r="G2" s="54" t="s">
        <v>69</v>
      </c>
      <c r="H2" s="54" t="s">
        <v>70</v>
      </c>
      <c r="I2" s="54"/>
    </row>
    <row r="3" spans="1:9" x14ac:dyDescent="0.2">
      <c r="A3" s="107" t="s">
        <v>991</v>
      </c>
      <c r="B3" s="55" t="s">
        <v>38</v>
      </c>
      <c r="C3" s="47"/>
      <c r="D3" s="47"/>
      <c r="E3" s="47"/>
      <c r="F3" s="47"/>
      <c r="G3" s="56">
        <f t="shared" ref="G3:G10" si="0">SUM(C3:F3)</f>
        <v>0</v>
      </c>
      <c r="H3" s="46"/>
    </row>
    <row r="4" spans="1:9" x14ac:dyDescent="0.2">
      <c r="A4" s="107"/>
      <c r="B4" s="55" t="s">
        <v>43</v>
      </c>
      <c r="C4" s="47"/>
      <c r="D4" s="47"/>
      <c r="E4" s="47"/>
      <c r="F4" s="47"/>
      <c r="G4" s="56">
        <f t="shared" si="0"/>
        <v>0</v>
      </c>
      <c r="H4" s="46"/>
    </row>
    <row r="5" spans="1:9" x14ac:dyDescent="0.2">
      <c r="A5" s="107"/>
      <c r="B5" s="55" t="s">
        <v>46</v>
      </c>
      <c r="C5" s="47"/>
      <c r="D5" s="47"/>
      <c r="E5" s="47"/>
      <c r="F5" s="47"/>
      <c r="G5" s="56">
        <f t="shared" si="0"/>
        <v>0</v>
      </c>
      <c r="H5" s="46"/>
    </row>
    <row r="6" spans="1:9" x14ac:dyDescent="0.2">
      <c r="A6" s="107"/>
      <c r="B6" s="57" t="s">
        <v>69</v>
      </c>
      <c r="C6" s="58">
        <f>SUM(C3:C5)</f>
        <v>0</v>
      </c>
      <c r="D6" s="58">
        <f>SUM(D3:D5)</f>
        <v>0</v>
      </c>
      <c r="E6" s="58">
        <f>SUM(E3:E5)</f>
        <v>0</v>
      </c>
      <c r="F6" s="58">
        <f>SUM(F3:F5)</f>
        <v>0</v>
      </c>
      <c r="G6" s="58">
        <f t="shared" si="0"/>
        <v>0</v>
      </c>
      <c r="H6" s="46"/>
    </row>
    <row r="7" spans="1:9" x14ac:dyDescent="0.2">
      <c r="A7" s="108"/>
      <c r="B7" s="52" t="s">
        <v>38</v>
      </c>
      <c r="C7" s="49"/>
      <c r="D7" s="49"/>
      <c r="E7" s="49"/>
      <c r="F7" s="49"/>
      <c r="G7" s="59">
        <f t="shared" si="0"/>
        <v>0</v>
      </c>
      <c r="H7" s="1"/>
    </row>
    <row r="8" spans="1:9" x14ac:dyDescent="0.2">
      <c r="A8" s="108"/>
      <c r="B8" s="52" t="s">
        <v>43</v>
      </c>
      <c r="C8" s="49"/>
      <c r="D8" s="49"/>
      <c r="E8" s="49"/>
      <c r="F8" s="49"/>
      <c r="G8" s="59">
        <f t="shared" si="0"/>
        <v>0</v>
      </c>
      <c r="H8" s="1"/>
    </row>
    <row r="9" spans="1:9" x14ac:dyDescent="0.2">
      <c r="A9" s="108"/>
      <c r="B9" s="52" t="s">
        <v>46</v>
      </c>
      <c r="C9" s="49"/>
      <c r="D9" s="49"/>
      <c r="E9" s="49"/>
      <c r="F9" s="49"/>
      <c r="G9" s="59">
        <f t="shared" si="0"/>
        <v>0</v>
      </c>
      <c r="H9" s="1"/>
    </row>
    <row r="10" spans="1:9" x14ac:dyDescent="0.2">
      <c r="A10" s="108"/>
      <c r="B10" s="8" t="s">
        <v>69</v>
      </c>
      <c r="C10" s="60">
        <f>SUM(C7:C9)</f>
        <v>0</v>
      </c>
      <c r="D10" s="60">
        <f>SUM(D7:D9)</f>
        <v>0</v>
      </c>
      <c r="E10" s="60">
        <f>SUM(E7:E9)</f>
        <v>0</v>
      </c>
      <c r="F10" s="60">
        <f>SUM(F7:F9)</f>
        <v>0</v>
      </c>
      <c r="G10" s="60">
        <f t="shared" si="0"/>
        <v>0</v>
      </c>
      <c r="H10" s="1"/>
    </row>
    <row r="11" spans="1:9" x14ac:dyDescent="0.2">
      <c r="A11" s="107"/>
      <c r="B11" s="55" t="s">
        <v>38</v>
      </c>
      <c r="C11" s="47"/>
      <c r="D11" s="47"/>
      <c r="E11" s="47"/>
      <c r="F11" s="47"/>
      <c r="G11" s="56">
        <f t="shared" ref="G11:G26" si="1">SUM(C11:F11)</f>
        <v>0</v>
      </c>
      <c r="H11" s="46"/>
    </row>
    <row r="12" spans="1:9" x14ac:dyDescent="0.2">
      <c r="A12" s="107"/>
      <c r="B12" s="55" t="s">
        <v>43</v>
      </c>
      <c r="C12" s="47"/>
      <c r="D12" s="47"/>
      <c r="E12" s="47"/>
      <c r="F12" s="47"/>
      <c r="G12" s="56">
        <f t="shared" si="1"/>
        <v>0</v>
      </c>
      <c r="H12" s="46"/>
    </row>
    <row r="13" spans="1:9" x14ac:dyDescent="0.2">
      <c r="A13" s="107"/>
      <c r="B13" s="55" t="s">
        <v>46</v>
      </c>
      <c r="C13" s="47"/>
      <c r="D13" s="47"/>
      <c r="E13" s="47"/>
      <c r="F13" s="47"/>
      <c r="G13" s="56">
        <f t="shared" si="1"/>
        <v>0</v>
      </c>
      <c r="H13" s="46"/>
    </row>
    <row r="14" spans="1:9" x14ac:dyDescent="0.2">
      <c r="A14" s="107"/>
      <c r="B14" s="57" t="s">
        <v>69</v>
      </c>
      <c r="C14" s="58">
        <f>SUM(C11:C13)</f>
        <v>0</v>
      </c>
      <c r="D14" s="58">
        <f>SUM(D11:D13)</f>
        <v>0</v>
      </c>
      <c r="E14" s="58">
        <f>SUM(E11:E13)</f>
        <v>0</v>
      </c>
      <c r="F14" s="58">
        <f>SUM(F11:F13)</f>
        <v>0</v>
      </c>
      <c r="G14" s="58">
        <f t="shared" si="1"/>
        <v>0</v>
      </c>
      <c r="H14" s="46"/>
    </row>
    <row r="15" spans="1:9" x14ac:dyDescent="0.2">
      <c r="A15" s="108"/>
      <c r="B15" s="52" t="s">
        <v>38</v>
      </c>
      <c r="C15" s="49"/>
      <c r="D15" s="49"/>
      <c r="E15" s="49"/>
      <c r="F15" s="49"/>
      <c r="G15" s="59">
        <f t="shared" si="1"/>
        <v>0</v>
      </c>
      <c r="H15" s="1"/>
    </row>
    <row r="16" spans="1:9" x14ac:dyDescent="0.2">
      <c r="A16" s="108"/>
      <c r="B16" s="52" t="s">
        <v>43</v>
      </c>
      <c r="C16" s="49"/>
      <c r="D16" s="49"/>
      <c r="E16" s="49"/>
      <c r="F16" s="49"/>
      <c r="G16" s="59">
        <f t="shared" si="1"/>
        <v>0</v>
      </c>
      <c r="H16" s="1"/>
    </row>
    <row r="17" spans="1:8" x14ac:dyDescent="0.2">
      <c r="A17" s="108"/>
      <c r="B17" s="52" t="s">
        <v>46</v>
      </c>
      <c r="C17" s="49"/>
      <c r="D17" s="49"/>
      <c r="E17" s="49"/>
      <c r="F17" s="49"/>
      <c r="G17" s="59">
        <f t="shared" si="1"/>
        <v>0</v>
      </c>
      <c r="H17" s="1"/>
    </row>
    <row r="18" spans="1:8" x14ac:dyDescent="0.2">
      <c r="A18" s="108"/>
      <c r="B18" s="8" t="s">
        <v>69</v>
      </c>
      <c r="C18" s="60">
        <f>SUM(C15:C17)</f>
        <v>0</v>
      </c>
      <c r="D18" s="60">
        <f>SUM(D15:D17)</f>
        <v>0</v>
      </c>
      <c r="E18" s="60">
        <f>SUM(E15:E17)</f>
        <v>0</v>
      </c>
      <c r="F18" s="60">
        <f>SUM(F15:F17)</f>
        <v>0</v>
      </c>
      <c r="G18" s="60">
        <f t="shared" si="1"/>
        <v>0</v>
      </c>
      <c r="H18" s="1"/>
    </row>
    <row r="19" spans="1:8" x14ac:dyDescent="0.2">
      <c r="A19" s="107"/>
      <c r="B19" s="55" t="s">
        <v>38</v>
      </c>
      <c r="C19" s="47"/>
      <c r="D19" s="47"/>
      <c r="E19" s="47"/>
      <c r="F19" s="47"/>
      <c r="G19" s="56">
        <f t="shared" si="1"/>
        <v>0</v>
      </c>
      <c r="H19" s="46"/>
    </row>
    <row r="20" spans="1:8" x14ac:dyDescent="0.2">
      <c r="A20" s="107"/>
      <c r="B20" s="55" t="s">
        <v>43</v>
      </c>
      <c r="C20" s="47"/>
      <c r="D20" s="47"/>
      <c r="E20" s="47"/>
      <c r="F20" s="47"/>
      <c r="G20" s="56">
        <f t="shared" si="1"/>
        <v>0</v>
      </c>
      <c r="H20" s="46"/>
    </row>
    <row r="21" spans="1:8" x14ac:dyDescent="0.2">
      <c r="A21" s="107"/>
      <c r="B21" s="55" t="s">
        <v>46</v>
      </c>
      <c r="C21" s="47"/>
      <c r="D21" s="47"/>
      <c r="E21" s="47"/>
      <c r="F21" s="47"/>
      <c r="G21" s="56">
        <f t="shared" si="1"/>
        <v>0</v>
      </c>
      <c r="H21" s="46"/>
    </row>
    <row r="22" spans="1:8" x14ac:dyDescent="0.2">
      <c r="A22" s="107"/>
      <c r="B22" s="57" t="s">
        <v>69</v>
      </c>
      <c r="C22" s="58">
        <f>SUM(C19:C21)</f>
        <v>0</v>
      </c>
      <c r="D22" s="58">
        <f>SUM(D19:D21)</f>
        <v>0</v>
      </c>
      <c r="E22" s="58">
        <f>SUM(E19:E21)</f>
        <v>0</v>
      </c>
      <c r="F22" s="58">
        <f>SUM(F19:F21)</f>
        <v>0</v>
      </c>
      <c r="G22" s="58">
        <f t="shared" si="1"/>
        <v>0</v>
      </c>
      <c r="H22" s="46"/>
    </row>
    <row r="23" spans="1:8" x14ac:dyDescent="0.2">
      <c r="A23" s="108"/>
      <c r="B23" s="52" t="s">
        <v>38</v>
      </c>
      <c r="C23" s="49"/>
      <c r="D23" s="49"/>
      <c r="E23" s="49"/>
      <c r="F23" s="49"/>
      <c r="G23" s="59">
        <f t="shared" si="1"/>
        <v>0</v>
      </c>
      <c r="H23" s="1"/>
    </row>
    <row r="24" spans="1:8" x14ac:dyDescent="0.2">
      <c r="A24" s="108"/>
      <c r="B24" s="52" t="s">
        <v>43</v>
      </c>
      <c r="C24" s="49"/>
      <c r="D24" s="49"/>
      <c r="E24" s="49"/>
      <c r="F24" s="49"/>
      <c r="G24" s="59">
        <f t="shared" si="1"/>
        <v>0</v>
      </c>
      <c r="H24" s="1"/>
    </row>
    <row r="25" spans="1:8" x14ac:dyDescent="0.2">
      <c r="A25" s="108"/>
      <c r="B25" s="52" t="s">
        <v>46</v>
      </c>
      <c r="C25" s="49"/>
      <c r="D25" s="49"/>
      <c r="E25" s="49"/>
      <c r="F25" s="49"/>
      <c r="G25" s="59">
        <f t="shared" si="1"/>
        <v>0</v>
      </c>
      <c r="H25" s="1"/>
    </row>
    <row r="26" spans="1:8" x14ac:dyDescent="0.2">
      <c r="A26" s="108"/>
      <c r="B26" s="8" t="s">
        <v>69</v>
      </c>
      <c r="C26" s="60">
        <f>SUM(C23:C25)</f>
        <v>0</v>
      </c>
      <c r="D26" s="60">
        <f>SUM(D23:D25)</f>
        <v>0</v>
      </c>
      <c r="E26" s="60">
        <f>SUM(E23:E25)</f>
        <v>0</v>
      </c>
      <c r="F26" s="60">
        <f>SUM(F23:F25)</f>
        <v>0</v>
      </c>
      <c r="G26" s="60">
        <f t="shared" si="1"/>
        <v>0</v>
      </c>
      <c r="H26" s="1"/>
    </row>
    <row r="27" spans="1:8" x14ac:dyDescent="0.2">
      <c r="A27" s="107"/>
      <c r="B27" s="55" t="s">
        <v>38</v>
      </c>
      <c r="C27" s="47"/>
      <c r="D27" s="47"/>
      <c r="E27" s="47"/>
      <c r="F27" s="47"/>
      <c r="G27" s="56">
        <f t="shared" ref="G27:G90" si="2">SUM(C27:F27)</f>
        <v>0</v>
      </c>
      <c r="H27" s="46"/>
    </row>
    <row r="28" spans="1:8" x14ac:dyDescent="0.2">
      <c r="A28" s="107"/>
      <c r="B28" s="55" t="s">
        <v>43</v>
      </c>
      <c r="C28" s="47"/>
      <c r="D28" s="47"/>
      <c r="E28" s="47"/>
      <c r="F28" s="47"/>
      <c r="G28" s="56">
        <f t="shared" si="2"/>
        <v>0</v>
      </c>
      <c r="H28" s="46"/>
    </row>
    <row r="29" spans="1:8" x14ac:dyDescent="0.2">
      <c r="A29" s="107"/>
      <c r="B29" s="55" t="s">
        <v>46</v>
      </c>
      <c r="C29" s="47"/>
      <c r="D29" s="47"/>
      <c r="E29" s="47"/>
      <c r="F29" s="47"/>
      <c r="G29" s="56">
        <f t="shared" si="2"/>
        <v>0</v>
      </c>
      <c r="H29" s="46"/>
    </row>
    <row r="30" spans="1:8" x14ac:dyDescent="0.2">
      <c r="A30" s="107"/>
      <c r="B30" s="57" t="s">
        <v>69</v>
      </c>
      <c r="C30" s="58">
        <f>SUM(C27:C29)</f>
        <v>0</v>
      </c>
      <c r="D30" s="58">
        <f>SUM(D27:D29)</f>
        <v>0</v>
      </c>
      <c r="E30" s="58">
        <f>SUM(E27:E29)</f>
        <v>0</v>
      </c>
      <c r="F30" s="58">
        <f>SUM(F27:F29)</f>
        <v>0</v>
      </c>
      <c r="G30" s="58">
        <f t="shared" si="2"/>
        <v>0</v>
      </c>
      <c r="H30" s="46"/>
    </row>
    <row r="31" spans="1:8" x14ac:dyDescent="0.2">
      <c r="A31" s="108"/>
      <c r="B31" s="52" t="s">
        <v>38</v>
      </c>
      <c r="C31" s="49"/>
      <c r="D31" s="49"/>
      <c r="E31" s="49"/>
      <c r="F31" s="49"/>
      <c r="G31" s="59">
        <f t="shared" si="2"/>
        <v>0</v>
      </c>
      <c r="H31" s="1"/>
    </row>
    <row r="32" spans="1:8" x14ac:dyDescent="0.2">
      <c r="A32" s="108"/>
      <c r="B32" s="52" t="s">
        <v>43</v>
      </c>
      <c r="C32" s="49"/>
      <c r="D32" s="49"/>
      <c r="E32" s="49"/>
      <c r="F32" s="49"/>
      <c r="G32" s="59">
        <f t="shared" si="2"/>
        <v>0</v>
      </c>
      <c r="H32" s="1"/>
    </row>
    <row r="33" spans="1:8" x14ac:dyDescent="0.2">
      <c r="A33" s="108"/>
      <c r="B33" s="52" t="s">
        <v>46</v>
      </c>
      <c r="C33" s="49"/>
      <c r="D33" s="49"/>
      <c r="E33" s="49"/>
      <c r="F33" s="49"/>
      <c r="G33" s="59">
        <f t="shared" si="2"/>
        <v>0</v>
      </c>
      <c r="H33" s="1"/>
    </row>
    <row r="34" spans="1:8" x14ac:dyDescent="0.2">
      <c r="A34" s="108"/>
      <c r="B34" s="8" t="s">
        <v>69</v>
      </c>
      <c r="C34" s="60">
        <f>SUM(C31:C33)</f>
        <v>0</v>
      </c>
      <c r="D34" s="60">
        <f>SUM(D31:D33)</f>
        <v>0</v>
      </c>
      <c r="E34" s="60">
        <f>SUM(E31:E33)</f>
        <v>0</v>
      </c>
      <c r="F34" s="60">
        <f>SUM(F31:F33)</f>
        <v>0</v>
      </c>
      <c r="G34" s="60">
        <f t="shared" si="2"/>
        <v>0</v>
      </c>
      <c r="H34" s="1"/>
    </row>
    <row r="35" spans="1:8" x14ac:dyDescent="0.2">
      <c r="A35" s="107"/>
      <c r="B35" s="55" t="s">
        <v>38</v>
      </c>
      <c r="C35" s="47"/>
      <c r="D35" s="47"/>
      <c r="E35" s="47"/>
      <c r="F35" s="47"/>
      <c r="G35" s="56">
        <f t="shared" si="2"/>
        <v>0</v>
      </c>
      <c r="H35" s="46"/>
    </row>
    <row r="36" spans="1:8" x14ac:dyDescent="0.2">
      <c r="A36" s="107"/>
      <c r="B36" s="55" t="s">
        <v>43</v>
      </c>
      <c r="C36" s="47"/>
      <c r="D36" s="47"/>
      <c r="E36" s="47"/>
      <c r="F36" s="47"/>
      <c r="G36" s="56">
        <f t="shared" si="2"/>
        <v>0</v>
      </c>
      <c r="H36" s="46"/>
    </row>
    <row r="37" spans="1:8" x14ac:dyDescent="0.2">
      <c r="A37" s="107"/>
      <c r="B37" s="55" t="s">
        <v>46</v>
      </c>
      <c r="C37" s="47"/>
      <c r="D37" s="47"/>
      <c r="E37" s="47"/>
      <c r="F37" s="47"/>
      <c r="G37" s="56">
        <f t="shared" si="2"/>
        <v>0</v>
      </c>
      <c r="H37" s="46"/>
    </row>
    <row r="38" spans="1:8" x14ac:dyDescent="0.2">
      <c r="A38" s="107"/>
      <c r="B38" s="57" t="s">
        <v>69</v>
      </c>
      <c r="C38" s="58">
        <f>SUM(C35:C37)</f>
        <v>0</v>
      </c>
      <c r="D38" s="58">
        <f>SUM(D35:D37)</f>
        <v>0</v>
      </c>
      <c r="E38" s="58">
        <f>SUM(E35:E37)</f>
        <v>0</v>
      </c>
      <c r="F38" s="58">
        <f>SUM(F35:F37)</f>
        <v>0</v>
      </c>
      <c r="G38" s="58">
        <f t="shared" si="2"/>
        <v>0</v>
      </c>
      <c r="H38" s="46"/>
    </row>
    <row r="39" spans="1:8" x14ac:dyDescent="0.2">
      <c r="A39" s="108"/>
      <c r="B39" s="52" t="s">
        <v>38</v>
      </c>
      <c r="C39" s="49"/>
      <c r="D39" s="49"/>
      <c r="E39" s="49"/>
      <c r="F39" s="49"/>
      <c r="G39" s="59">
        <f t="shared" si="2"/>
        <v>0</v>
      </c>
      <c r="H39" s="1"/>
    </row>
    <row r="40" spans="1:8" x14ac:dyDescent="0.2">
      <c r="A40" s="108"/>
      <c r="B40" s="52" t="s">
        <v>43</v>
      </c>
      <c r="C40" s="49"/>
      <c r="D40" s="49"/>
      <c r="E40" s="49"/>
      <c r="F40" s="49"/>
      <c r="G40" s="59">
        <f t="shared" si="2"/>
        <v>0</v>
      </c>
      <c r="H40" s="1"/>
    </row>
    <row r="41" spans="1:8" x14ac:dyDescent="0.2">
      <c r="A41" s="108"/>
      <c r="B41" s="52" t="s">
        <v>46</v>
      </c>
      <c r="C41" s="49"/>
      <c r="D41" s="49"/>
      <c r="E41" s="49"/>
      <c r="F41" s="49"/>
      <c r="G41" s="59">
        <f t="shared" si="2"/>
        <v>0</v>
      </c>
      <c r="H41" s="1"/>
    </row>
    <row r="42" spans="1:8" x14ac:dyDescent="0.2">
      <c r="A42" s="108"/>
      <c r="B42" s="8" t="s">
        <v>69</v>
      </c>
      <c r="C42" s="60">
        <f>SUM(C39:C41)</f>
        <v>0</v>
      </c>
      <c r="D42" s="60">
        <f>SUM(D39:D41)</f>
        <v>0</v>
      </c>
      <c r="E42" s="60">
        <f>SUM(E39:E41)</f>
        <v>0</v>
      </c>
      <c r="F42" s="60">
        <f>SUM(F39:F41)</f>
        <v>0</v>
      </c>
      <c r="G42" s="60">
        <f t="shared" si="2"/>
        <v>0</v>
      </c>
      <c r="H42" s="1"/>
    </row>
    <row r="43" spans="1:8" x14ac:dyDescent="0.2">
      <c r="A43" s="107"/>
      <c r="B43" s="55" t="s">
        <v>38</v>
      </c>
      <c r="C43" s="47"/>
      <c r="D43" s="47"/>
      <c r="E43" s="47"/>
      <c r="F43" s="47"/>
      <c r="G43" s="56">
        <f t="shared" si="2"/>
        <v>0</v>
      </c>
      <c r="H43" s="46"/>
    </row>
    <row r="44" spans="1:8" x14ac:dyDescent="0.2">
      <c r="A44" s="107"/>
      <c r="B44" s="55" t="s">
        <v>43</v>
      </c>
      <c r="C44" s="47"/>
      <c r="D44" s="47"/>
      <c r="E44" s="47"/>
      <c r="F44" s="47"/>
      <c r="G44" s="56">
        <f t="shared" si="2"/>
        <v>0</v>
      </c>
      <c r="H44" s="46"/>
    </row>
    <row r="45" spans="1:8" x14ac:dyDescent="0.2">
      <c r="A45" s="107"/>
      <c r="B45" s="55" t="s">
        <v>46</v>
      </c>
      <c r="C45" s="47"/>
      <c r="D45" s="47"/>
      <c r="E45" s="47"/>
      <c r="F45" s="47"/>
      <c r="G45" s="56">
        <f t="shared" si="2"/>
        <v>0</v>
      </c>
      <c r="H45" s="46"/>
    </row>
    <row r="46" spans="1:8" x14ac:dyDescent="0.2">
      <c r="A46" s="107"/>
      <c r="B46" s="57" t="s">
        <v>69</v>
      </c>
      <c r="C46" s="58">
        <f>SUM(C43:C45)</f>
        <v>0</v>
      </c>
      <c r="D46" s="58">
        <f>SUM(D43:D45)</f>
        <v>0</v>
      </c>
      <c r="E46" s="58">
        <f>SUM(E43:E45)</f>
        <v>0</v>
      </c>
      <c r="F46" s="58">
        <f>SUM(F43:F45)</f>
        <v>0</v>
      </c>
      <c r="G46" s="58">
        <f t="shared" si="2"/>
        <v>0</v>
      </c>
      <c r="H46" s="46"/>
    </row>
    <row r="47" spans="1:8" x14ac:dyDescent="0.2">
      <c r="A47" s="108"/>
      <c r="B47" s="52" t="s">
        <v>38</v>
      </c>
      <c r="C47" s="49"/>
      <c r="D47" s="49"/>
      <c r="E47" s="49"/>
      <c r="F47" s="49"/>
      <c r="G47" s="59">
        <f t="shared" si="2"/>
        <v>0</v>
      </c>
      <c r="H47" s="1"/>
    </row>
    <row r="48" spans="1:8" x14ac:dyDescent="0.2">
      <c r="A48" s="108"/>
      <c r="B48" s="52" t="s">
        <v>43</v>
      </c>
      <c r="C48" s="49"/>
      <c r="D48" s="49"/>
      <c r="E48" s="49"/>
      <c r="F48" s="49"/>
      <c r="G48" s="59">
        <f t="shared" si="2"/>
        <v>0</v>
      </c>
      <c r="H48" s="1"/>
    </row>
    <row r="49" spans="1:8" x14ac:dyDescent="0.2">
      <c r="A49" s="108"/>
      <c r="B49" s="52" t="s">
        <v>46</v>
      </c>
      <c r="C49" s="49"/>
      <c r="D49" s="49"/>
      <c r="E49" s="49"/>
      <c r="F49" s="49"/>
      <c r="G49" s="59">
        <f t="shared" si="2"/>
        <v>0</v>
      </c>
      <c r="H49" s="1"/>
    </row>
    <row r="50" spans="1:8" x14ac:dyDescent="0.2">
      <c r="A50" s="108"/>
      <c r="B50" s="8" t="s">
        <v>69</v>
      </c>
      <c r="C50" s="60">
        <f>SUM(C47:C49)</f>
        <v>0</v>
      </c>
      <c r="D50" s="60">
        <f>SUM(D47:D49)</f>
        <v>0</v>
      </c>
      <c r="E50" s="60">
        <f>SUM(E47:E49)</f>
        <v>0</v>
      </c>
      <c r="F50" s="60">
        <f>SUM(F47:F49)</f>
        <v>0</v>
      </c>
      <c r="G50" s="60">
        <f t="shared" si="2"/>
        <v>0</v>
      </c>
      <c r="H50" s="1"/>
    </row>
    <row r="51" spans="1:8" x14ac:dyDescent="0.2">
      <c r="A51" s="107"/>
      <c r="B51" s="55" t="s">
        <v>38</v>
      </c>
      <c r="C51" s="47"/>
      <c r="D51" s="47"/>
      <c r="E51" s="47"/>
      <c r="F51" s="47"/>
      <c r="G51" s="56">
        <f t="shared" si="2"/>
        <v>0</v>
      </c>
      <c r="H51" s="46"/>
    </row>
    <row r="52" spans="1:8" x14ac:dyDescent="0.2">
      <c r="A52" s="107"/>
      <c r="B52" s="55" t="s">
        <v>43</v>
      </c>
      <c r="C52" s="47"/>
      <c r="D52" s="47"/>
      <c r="E52" s="47"/>
      <c r="F52" s="47"/>
      <c r="G52" s="56">
        <f t="shared" si="2"/>
        <v>0</v>
      </c>
      <c r="H52" s="46"/>
    </row>
    <row r="53" spans="1:8" x14ac:dyDescent="0.2">
      <c r="A53" s="107"/>
      <c r="B53" s="55" t="s">
        <v>46</v>
      </c>
      <c r="C53" s="47"/>
      <c r="D53" s="47"/>
      <c r="E53" s="47"/>
      <c r="F53" s="47"/>
      <c r="G53" s="56">
        <f t="shared" si="2"/>
        <v>0</v>
      </c>
      <c r="H53" s="46"/>
    </row>
    <row r="54" spans="1:8" x14ac:dyDescent="0.2">
      <c r="A54" s="107"/>
      <c r="B54" s="57" t="s">
        <v>69</v>
      </c>
      <c r="C54" s="58">
        <f>SUM(C51:C53)</f>
        <v>0</v>
      </c>
      <c r="D54" s="58">
        <f>SUM(D51:D53)</f>
        <v>0</v>
      </c>
      <c r="E54" s="58">
        <f>SUM(E51:E53)</f>
        <v>0</v>
      </c>
      <c r="F54" s="58">
        <f>SUM(F51:F53)</f>
        <v>0</v>
      </c>
      <c r="G54" s="58">
        <f t="shared" si="2"/>
        <v>0</v>
      </c>
      <c r="H54" s="46"/>
    </row>
    <row r="55" spans="1:8" x14ac:dyDescent="0.2">
      <c r="A55" s="108"/>
      <c r="B55" s="52" t="s">
        <v>38</v>
      </c>
      <c r="C55" s="49"/>
      <c r="D55" s="49"/>
      <c r="E55" s="49"/>
      <c r="F55" s="49"/>
      <c r="G55" s="59">
        <f t="shared" si="2"/>
        <v>0</v>
      </c>
      <c r="H55" s="1"/>
    </row>
    <row r="56" spans="1:8" x14ac:dyDescent="0.2">
      <c r="A56" s="108"/>
      <c r="B56" s="52" t="s">
        <v>43</v>
      </c>
      <c r="C56" s="49"/>
      <c r="D56" s="49"/>
      <c r="E56" s="49"/>
      <c r="F56" s="49"/>
      <c r="G56" s="59">
        <f t="shared" si="2"/>
        <v>0</v>
      </c>
      <c r="H56" s="1"/>
    </row>
    <row r="57" spans="1:8" x14ac:dyDescent="0.2">
      <c r="A57" s="108"/>
      <c r="B57" s="52" t="s">
        <v>46</v>
      </c>
      <c r="C57" s="49"/>
      <c r="D57" s="49"/>
      <c r="E57" s="49"/>
      <c r="F57" s="49"/>
      <c r="G57" s="59">
        <f t="shared" si="2"/>
        <v>0</v>
      </c>
      <c r="H57" s="1"/>
    </row>
    <row r="58" spans="1:8" x14ac:dyDescent="0.2">
      <c r="A58" s="108"/>
      <c r="B58" s="8" t="s">
        <v>69</v>
      </c>
      <c r="C58" s="60">
        <f>SUM(C55:C57)</f>
        <v>0</v>
      </c>
      <c r="D58" s="60">
        <f>SUM(D55:D57)</f>
        <v>0</v>
      </c>
      <c r="E58" s="60">
        <f>SUM(E55:E57)</f>
        <v>0</v>
      </c>
      <c r="F58" s="60">
        <f>SUM(F55:F57)</f>
        <v>0</v>
      </c>
      <c r="G58" s="60">
        <f t="shared" si="2"/>
        <v>0</v>
      </c>
      <c r="H58" s="1"/>
    </row>
    <row r="59" spans="1:8" x14ac:dyDescent="0.2">
      <c r="A59" s="107"/>
      <c r="B59" s="55" t="s">
        <v>38</v>
      </c>
      <c r="C59" s="47"/>
      <c r="D59" s="47"/>
      <c r="E59" s="47"/>
      <c r="F59" s="47"/>
      <c r="G59" s="56">
        <f t="shared" si="2"/>
        <v>0</v>
      </c>
      <c r="H59" s="46"/>
    </row>
    <row r="60" spans="1:8" x14ac:dyDescent="0.2">
      <c r="A60" s="107"/>
      <c r="B60" s="55" t="s">
        <v>43</v>
      </c>
      <c r="C60" s="47"/>
      <c r="D60" s="47"/>
      <c r="E60" s="47"/>
      <c r="F60" s="47"/>
      <c r="G60" s="56">
        <f t="shared" si="2"/>
        <v>0</v>
      </c>
      <c r="H60" s="46"/>
    </row>
    <row r="61" spans="1:8" x14ac:dyDescent="0.2">
      <c r="A61" s="107"/>
      <c r="B61" s="55" t="s">
        <v>46</v>
      </c>
      <c r="C61" s="47"/>
      <c r="D61" s="47"/>
      <c r="E61" s="47"/>
      <c r="F61" s="47"/>
      <c r="G61" s="56">
        <f t="shared" si="2"/>
        <v>0</v>
      </c>
      <c r="H61" s="46"/>
    </row>
    <row r="62" spans="1:8" x14ac:dyDescent="0.2">
      <c r="A62" s="107"/>
      <c r="B62" s="57" t="s">
        <v>69</v>
      </c>
      <c r="C62" s="58">
        <f>SUM(C59:C61)</f>
        <v>0</v>
      </c>
      <c r="D62" s="58">
        <f>SUM(D59:D61)</f>
        <v>0</v>
      </c>
      <c r="E62" s="58">
        <f>SUM(E59:E61)</f>
        <v>0</v>
      </c>
      <c r="F62" s="58">
        <f>SUM(F59:F61)</f>
        <v>0</v>
      </c>
      <c r="G62" s="58">
        <f t="shared" si="2"/>
        <v>0</v>
      </c>
      <c r="H62" s="46"/>
    </row>
    <row r="63" spans="1:8" x14ac:dyDescent="0.2">
      <c r="A63" s="108"/>
      <c r="B63" s="52" t="s">
        <v>38</v>
      </c>
      <c r="C63" s="49"/>
      <c r="D63" s="49"/>
      <c r="E63" s="49"/>
      <c r="F63" s="49"/>
      <c r="G63" s="59">
        <f t="shared" si="2"/>
        <v>0</v>
      </c>
      <c r="H63" s="1"/>
    </row>
    <row r="64" spans="1:8" x14ac:dyDescent="0.2">
      <c r="A64" s="108"/>
      <c r="B64" s="52" t="s">
        <v>43</v>
      </c>
      <c r="C64" s="49"/>
      <c r="D64" s="49"/>
      <c r="E64" s="49"/>
      <c r="F64" s="49"/>
      <c r="G64" s="59">
        <f t="shared" si="2"/>
        <v>0</v>
      </c>
      <c r="H64" s="1"/>
    </row>
    <row r="65" spans="1:8" x14ac:dyDescent="0.2">
      <c r="A65" s="108"/>
      <c r="B65" s="52" t="s">
        <v>46</v>
      </c>
      <c r="C65" s="49"/>
      <c r="D65" s="49"/>
      <c r="E65" s="49"/>
      <c r="F65" s="49"/>
      <c r="G65" s="59">
        <f t="shared" si="2"/>
        <v>0</v>
      </c>
      <c r="H65" s="1"/>
    </row>
    <row r="66" spans="1:8" x14ac:dyDescent="0.2">
      <c r="A66" s="108"/>
      <c r="B66" s="8" t="s">
        <v>69</v>
      </c>
      <c r="C66" s="60">
        <f>SUM(C63:C65)</f>
        <v>0</v>
      </c>
      <c r="D66" s="60">
        <f>SUM(D63:D65)</f>
        <v>0</v>
      </c>
      <c r="E66" s="60">
        <f>SUM(E63:E65)</f>
        <v>0</v>
      </c>
      <c r="F66" s="60">
        <f>SUM(F63:F65)</f>
        <v>0</v>
      </c>
      <c r="G66" s="60">
        <f t="shared" si="2"/>
        <v>0</v>
      </c>
      <c r="H66" s="1"/>
    </row>
    <row r="67" spans="1:8" x14ac:dyDescent="0.2">
      <c r="A67" s="107"/>
      <c r="B67" s="55" t="s">
        <v>38</v>
      </c>
      <c r="C67" s="47"/>
      <c r="D67" s="47"/>
      <c r="E67" s="47"/>
      <c r="F67" s="47"/>
      <c r="G67" s="56">
        <f t="shared" si="2"/>
        <v>0</v>
      </c>
      <c r="H67" s="46"/>
    </row>
    <row r="68" spans="1:8" x14ac:dyDescent="0.2">
      <c r="A68" s="107"/>
      <c r="B68" s="55" t="s">
        <v>43</v>
      </c>
      <c r="C68" s="47"/>
      <c r="D68" s="47"/>
      <c r="E68" s="47"/>
      <c r="F68" s="47"/>
      <c r="G68" s="56">
        <f t="shared" si="2"/>
        <v>0</v>
      </c>
      <c r="H68" s="46"/>
    </row>
    <row r="69" spans="1:8" x14ac:dyDescent="0.2">
      <c r="A69" s="107"/>
      <c r="B69" s="55" t="s">
        <v>46</v>
      </c>
      <c r="C69" s="47"/>
      <c r="D69" s="47"/>
      <c r="E69" s="47"/>
      <c r="F69" s="47"/>
      <c r="G69" s="56">
        <f t="shared" si="2"/>
        <v>0</v>
      </c>
      <c r="H69" s="46"/>
    </row>
    <row r="70" spans="1:8" x14ac:dyDescent="0.2">
      <c r="A70" s="107"/>
      <c r="B70" s="57" t="s">
        <v>69</v>
      </c>
      <c r="C70" s="58">
        <f>SUM(C67:C69)</f>
        <v>0</v>
      </c>
      <c r="D70" s="58">
        <f>SUM(D67:D69)</f>
        <v>0</v>
      </c>
      <c r="E70" s="58">
        <f>SUM(E67:E69)</f>
        <v>0</v>
      </c>
      <c r="F70" s="58">
        <f>SUM(F67:F69)</f>
        <v>0</v>
      </c>
      <c r="G70" s="58">
        <f t="shared" si="2"/>
        <v>0</v>
      </c>
      <c r="H70" s="46"/>
    </row>
    <row r="71" spans="1:8" x14ac:dyDescent="0.2">
      <c r="A71" s="108"/>
      <c r="B71" s="52" t="s">
        <v>38</v>
      </c>
      <c r="C71" s="49"/>
      <c r="D71" s="49"/>
      <c r="E71" s="49"/>
      <c r="F71" s="49"/>
      <c r="G71" s="59">
        <f t="shared" si="2"/>
        <v>0</v>
      </c>
      <c r="H71" s="1"/>
    </row>
    <row r="72" spans="1:8" x14ac:dyDescent="0.2">
      <c r="A72" s="108"/>
      <c r="B72" s="52" t="s">
        <v>43</v>
      </c>
      <c r="C72" s="49"/>
      <c r="D72" s="49"/>
      <c r="E72" s="49"/>
      <c r="F72" s="49"/>
      <c r="G72" s="59">
        <f t="shared" si="2"/>
        <v>0</v>
      </c>
      <c r="H72" s="1"/>
    </row>
    <row r="73" spans="1:8" x14ac:dyDescent="0.2">
      <c r="A73" s="108"/>
      <c r="B73" s="52" t="s">
        <v>46</v>
      </c>
      <c r="C73" s="49"/>
      <c r="D73" s="49"/>
      <c r="E73" s="49"/>
      <c r="F73" s="49"/>
      <c r="G73" s="59">
        <f t="shared" si="2"/>
        <v>0</v>
      </c>
      <c r="H73" s="1"/>
    </row>
    <row r="74" spans="1:8" x14ac:dyDescent="0.2">
      <c r="A74" s="108"/>
      <c r="B74" s="8" t="s">
        <v>69</v>
      </c>
      <c r="C74" s="60">
        <f>SUM(C71:C73)</f>
        <v>0</v>
      </c>
      <c r="D74" s="60">
        <f>SUM(D71:D73)</f>
        <v>0</v>
      </c>
      <c r="E74" s="60">
        <f>SUM(E71:E73)</f>
        <v>0</v>
      </c>
      <c r="F74" s="60">
        <f>SUM(F71:F73)</f>
        <v>0</v>
      </c>
      <c r="G74" s="60">
        <f t="shared" si="2"/>
        <v>0</v>
      </c>
      <c r="H74" s="1"/>
    </row>
    <row r="75" spans="1:8" x14ac:dyDescent="0.2">
      <c r="A75" s="107"/>
      <c r="B75" s="55" t="s">
        <v>38</v>
      </c>
      <c r="C75" s="47"/>
      <c r="D75" s="47"/>
      <c r="E75" s="47"/>
      <c r="F75" s="47"/>
      <c r="G75" s="56">
        <f t="shared" si="2"/>
        <v>0</v>
      </c>
      <c r="H75" s="46"/>
    </row>
    <row r="76" spans="1:8" x14ac:dyDescent="0.2">
      <c r="A76" s="107"/>
      <c r="B76" s="55" t="s">
        <v>43</v>
      </c>
      <c r="C76" s="47"/>
      <c r="D76" s="47"/>
      <c r="E76" s="47"/>
      <c r="F76" s="47"/>
      <c r="G76" s="56">
        <f t="shared" si="2"/>
        <v>0</v>
      </c>
      <c r="H76" s="46"/>
    </row>
    <row r="77" spans="1:8" x14ac:dyDescent="0.2">
      <c r="A77" s="107"/>
      <c r="B77" s="55" t="s">
        <v>46</v>
      </c>
      <c r="C77" s="47"/>
      <c r="D77" s="47"/>
      <c r="E77" s="47"/>
      <c r="F77" s="47"/>
      <c r="G77" s="56">
        <f t="shared" si="2"/>
        <v>0</v>
      </c>
      <c r="H77" s="46"/>
    </row>
    <row r="78" spans="1:8" x14ac:dyDescent="0.2">
      <c r="A78" s="107"/>
      <c r="B78" s="57" t="s">
        <v>69</v>
      </c>
      <c r="C78" s="58">
        <f>SUM(C75:C77)</f>
        <v>0</v>
      </c>
      <c r="D78" s="58">
        <f>SUM(D75:D77)</f>
        <v>0</v>
      </c>
      <c r="E78" s="58">
        <f>SUM(E75:E77)</f>
        <v>0</v>
      </c>
      <c r="F78" s="58">
        <f>SUM(F75:F77)</f>
        <v>0</v>
      </c>
      <c r="G78" s="58">
        <f t="shared" si="2"/>
        <v>0</v>
      </c>
      <c r="H78" s="46"/>
    </row>
    <row r="79" spans="1:8" x14ac:dyDescent="0.2">
      <c r="A79" s="108"/>
      <c r="B79" s="52" t="s">
        <v>38</v>
      </c>
      <c r="C79" s="49"/>
      <c r="D79" s="49"/>
      <c r="E79" s="49"/>
      <c r="F79" s="49"/>
      <c r="G79" s="59">
        <f t="shared" si="2"/>
        <v>0</v>
      </c>
      <c r="H79" s="1"/>
    </row>
    <row r="80" spans="1:8" x14ac:dyDescent="0.2">
      <c r="A80" s="108"/>
      <c r="B80" s="52" t="s">
        <v>43</v>
      </c>
      <c r="C80" s="49"/>
      <c r="D80" s="49"/>
      <c r="E80" s="49"/>
      <c r="F80" s="49"/>
      <c r="G80" s="59">
        <f t="shared" si="2"/>
        <v>0</v>
      </c>
      <c r="H80" s="1"/>
    </row>
    <row r="81" spans="1:8" x14ac:dyDescent="0.2">
      <c r="A81" s="108"/>
      <c r="B81" s="52" t="s">
        <v>46</v>
      </c>
      <c r="C81" s="49"/>
      <c r="D81" s="49"/>
      <c r="E81" s="49"/>
      <c r="F81" s="49"/>
      <c r="G81" s="59">
        <f t="shared" si="2"/>
        <v>0</v>
      </c>
      <c r="H81" s="1"/>
    </row>
    <row r="82" spans="1:8" x14ac:dyDescent="0.2">
      <c r="A82" s="108"/>
      <c r="B82" s="8" t="s">
        <v>69</v>
      </c>
      <c r="C82" s="60">
        <f>SUM(C79:C81)</f>
        <v>0</v>
      </c>
      <c r="D82" s="60">
        <f>SUM(D79:D81)</f>
        <v>0</v>
      </c>
      <c r="E82" s="60">
        <f>SUM(E79:E81)</f>
        <v>0</v>
      </c>
      <c r="F82" s="60">
        <f>SUM(F79:F81)</f>
        <v>0</v>
      </c>
      <c r="G82" s="60">
        <f t="shared" si="2"/>
        <v>0</v>
      </c>
      <c r="H82" s="1"/>
    </row>
    <row r="83" spans="1:8" x14ac:dyDescent="0.2">
      <c r="A83" s="107"/>
      <c r="B83" s="55" t="s">
        <v>38</v>
      </c>
      <c r="C83" s="47"/>
      <c r="D83" s="47"/>
      <c r="E83" s="47"/>
      <c r="F83" s="47"/>
      <c r="G83" s="56">
        <f t="shared" si="2"/>
        <v>0</v>
      </c>
      <c r="H83" s="46"/>
    </row>
    <row r="84" spans="1:8" x14ac:dyDescent="0.2">
      <c r="A84" s="107"/>
      <c r="B84" s="55" t="s">
        <v>43</v>
      </c>
      <c r="C84" s="47"/>
      <c r="D84" s="47"/>
      <c r="E84" s="47"/>
      <c r="F84" s="47"/>
      <c r="G84" s="56">
        <f t="shared" si="2"/>
        <v>0</v>
      </c>
      <c r="H84" s="46"/>
    </row>
    <row r="85" spans="1:8" x14ac:dyDescent="0.2">
      <c r="A85" s="107"/>
      <c r="B85" s="55" t="s">
        <v>46</v>
      </c>
      <c r="C85" s="47"/>
      <c r="D85" s="47"/>
      <c r="E85" s="47"/>
      <c r="F85" s="47"/>
      <c r="G85" s="56">
        <f t="shared" si="2"/>
        <v>0</v>
      </c>
      <c r="H85" s="46"/>
    </row>
    <row r="86" spans="1:8" x14ac:dyDescent="0.2">
      <c r="A86" s="107"/>
      <c r="B86" s="57" t="s">
        <v>69</v>
      </c>
      <c r="C86" s="58">
        <f>SUM(C83:C85)</f>
        <v>0</v>
      </c>
      <c r="D86" s="58">
        <f>SUM(D83:D85)</f>
        <v>0</v>
      </c>
      <c r="E86" s="58">
        <f>SUM(E83:E85)</f>
        <v>0</v>
      </c>
      <c r="F86" s="58">
        <f>SUM(F83:F85)</f>
        <v>0</v>
      </c>
      <c r="G86" s="58">
        <f t="shared" si="2"/>
        <v>0</v>
      </c>
      <c r="H86" s="46"/>
    </row>
    <row r="87" spans="1:8" x14ac:dyDescent="0.2">
      <c r="A87" s="108"/>
      <c r="B87" s="52" t="s">
        <v>38</v>
      </c>
      <c r="C87" s="49"/>
      <c r="D87" s="49"/>
      <c r="E87" s="49"/>
      <c r="F87" s="49"/>
      <c r="G87" s="59">
        <f t="shared" si="2"/>
        <v>0</v>
      </c>
      <c r="H87" s="1"/>
    </row>
    <row r="88" spans="1:8" x14ac:dyDescent="0.2">
      <c r="A88" s="108"/>
      <c r="B88" s="52" t="s">
        <v>43</v>
      </c>
      <c r="C88" s="49"/>
      <c r="D88" s="49"/>
      <c r="E88" s="49"/>
      <c r="F88" s="49"/>
      <c r="G88" s="59">
        <f t="shared" si="2"/>
        <v>0</v>
      </c>
      <c r="H88" s="1"/>
    </row>
    <row r="89" spans="1:8" x14ac:dyDescent="0.2">
      <c r="A89" s="108"/>
      <c r="B89" s="52" t="s">
        <v>46</v>
      </c>
      <c r="C89" s="49"/>
      <c r="D89" s="49"/>
      <c r="E89" s="49"/>
      <c r="F89" s="49"/>
      <c r="G89" s="59">
        <f t="shared" si="2"/>
        <v>0</v>
      </c>
      <c r="H89" s="1"/>
    </row>
    <row r="90" spans="1:8" x14ac:dyDescent="0.2">
      <c r="A90" s="108"/>
      <c r="B90" s="8" t="s">
        <v>69</v>
      </c>
      <c r="C90" s="60">
        <f>SUM(C87:C89)</f>
        <v>0</v>
      </c>
      <c r="D90" s="60">
        <f>SUM(D87:D89)</f>
        <v>0</v>
      </c>
      <c r="E90" s="60">
        <f>SUM(E87:E89)</f>
        <v>0</v>
      </c>
      <c r="F90" s="60">
        <f>SUM(F87:F89)</f>
        <v>0</v>
      </c>
      <c r="G90" s="60">
        <f t="shared" si="2"/>
        <v>0</v>
      </c>
      <c r="H90" s="1"/>
    </row>
    <row r="91" spans="1:8" x14ac:dyDescent="0.2">
      <c r="A91" s="107"/>
      <c r="B91" s="55" t="s">
        <v>38</v>
      </c>
      <c r="C91" s="47"/>
      <c r="D91" s="47"/>
      <c r="E91" s="47"/>
      <c r="F91" s="47"/>
      <c r="G91" s="56">
        <f t="shared" ref="G91:G154" si="3">SUM(C91:F91)</f>
        <v>0</v>
      </c>
      <c r="H91" s="46"/>
    </row>
    <row r="92" spans="1:8" x14ac:dyDescent="0.2">
      <c r="A92" s="107"/>
      <c r="B92" s="55" t="s">
        <v>43</v>
      </c>
      <c r="C92" s="47"/>
      <c r="D92" s="47"/>
      <c r="E92" s="47"/>
      <c r="F92" s="47"/>
      <c r="G92" s="56">
        <f t="shared" si="3"/>
        <v>0</v>
      </c>
      <c r="H92" s="46"/>
    </row>
    <row r="93" spans="1:8" x14ac:dyDescent="0.2">
      <c r="A93" s="107"/>
      <c r="B93" s="55" t="s">
        <v>46</v>
      </c>
      <c r="C93" s="47"/>
      <c r="D93" s="47"/>
      <c r="E93" s="47"/>
      <c r="F93" s="47"/>
      <c r="G93" s="56">
        <f t="shared" si="3"/>
        <v>0</v>
      </c>
      <c r="H93" s="46"/>
    </row>
    <row r="94" spans="1:8" x14ac:dyDescent="0.2">
      <c r="A94" s="107"/>
      <c r="B94" s="57" t="s">
        <v>69</v>
      </c>
      <c r="C94" s="58">
        <f>SUM(C91:C93)</f>
        <v>0</v>
      </c>
      <c r="D94" s="58">
        <f>SUM(D91:D93)</f>
        <v>0</v>
      </c>
      <c r="E94" s="58">
        <f>SUM(E91:E93)</f>
        <v>0</v>
      </c>
      <c r="F94" s="58">
        <f>SUM(F91:F93)</f>
        <v>0</v>
      </c>
      <c r="G94" s="58">
        <f t="shared" si="3"/>
        <v>0</v>
      </c>
      <c r="H94" s="46"/>
    </row>
    <row r="95" spans="1:8" x14ac:dyDescent="0.2">
      <c r="A95" s="108"/>
      <c r="B95" s="52" t="s">
        <v>38</v>
      </c>
      <c r="C95" s="49"/>
      <c r="D95" s="49"/>
      <c r="E95" s="49"/>
      <c r="F95" s="49"/>
      <c r="G95" s="59">
        <f t="shared" si="3"/>
        <v>0</v>
      </c>
      <c r="H95" s="1"/>
    </row>
    <row r="96" spans="1:8" x14ac:dyDescent="0.2">
      <c r="A96" s="108"/>
      <c r="B96" s="52" t="s">
        <v>43</v>
      </c>
      <c r="C96" s="49"/>
      <c r="D96" s="49"/>
      <c r="E96" s="49"/>
      <c r="F96" s="49"/>
      <c r="G96" s="59">
        <f t="shared" si="3"/>
        <v>0</v>
      </c>
      <c r="H96" s="1"/>
    </row>
    <row r="97" spans="1:8" x14ac:dyDescent="0.2">
      <c r="A97" s="108"/>
      <c r="B97" s="52" t="s">
        <v>46</v>
      </c>
      <c r="C97" s="49"/>
      <c r="D97" s="49"/>
      <c r="E97" s="49"/>
      <c r="F97" s="49"/>
      <c r="G97" s="59">
        <f t="shared" si="3"/>
        <v>0</v>
      </c>
      <c r="H97" s="1"/>
    </row>
    <row r="98" spans="1:8" x14ac:dyDescent="0.2">
      <c r="A98" s="108"/>
      <c r="B98" s="8" t="s">
        <v>69</v>
      </c>
      <c r="C98" s="60">
        <f>SUM(C95:C97)</f>
        <v>0</v>
      </c>
      <c r="D98" s="60">
        <f>SUM(D95:D97)</f>
        <v>0</v>
      </c>
      <c r="E98" s="60">
        <f>SUM(E95:E97)</f>
        <v>0</v>
      </c>
      <c r="F98" s="60">
        <f>SUM(F95:F97)</f>
        <v>0</v>
      </c>
      <c r="G98" s="60">
        <f t="shared" si="3"/>
        <v>0</v>
      </c>
      <c r="H98" s="1"/>
    </row>
    <row r="99" spans="1:8" x14ac:dyDescent="0.2">
      <c r="A99" s="107"/>
      <c r="B99" s="55" t="s">
        <v>38</v>
      </c>
      <c r="C99" s="47"/>
      <c r="D99" s="47"/>
      <c r="E99" s="47"/>
      <c r="F99" s="47"/>
      <c r="G99" s="56">
        <f t="shared" si="3"/>
        <v>0</v>
      </c>
      <c r="H99" s="46"/>
    </row>
    <row r="100" spans="1:8" x14ac:dyDescent="0.2">
      <c r="A100" s="107"/>
      <c r="B100" s="55" t="s">
        <v>43</v>
      </c>
      <c r="C100" s="47"/>
      <c r="D100" s="47"/>
      <c r="E100" s="47"/>
      <c r="F100" s="47"/>
      <c r="G100" s="56">
        <f t="shared" si="3"/>
        <v>0</v>
      </c>
      <c r="H100" s="46"/>
    </row>
    <row r="101" spans="1:8" x14ac:dyDescent="0.2">
      <c r="A101" s="107"/>
      <c r="B101" s="55" t="s">
        <v>46</v>
      </c>
      <c r="C101" s="47"/>
      <c r="D101" s="47"/>
      <c r="E101" s="47"/>
      <c r="F101" s="47"/>
      <c r="G101" s="56">
        <f t="shared" si="3"/>
        <v>0</v>
      </c>
      <c r="H101" s="46"/>
    </row>
    <row r="102" spans="1:8" x14ac:dyDescent="0.2">
      <c r="A102" s="107"/>
      <c r="B102" s="57" t="s">
        <v>69</v>
      </c>
      <c r="C102" s="58">
        <f>SUM(C99:C101)</f>
        <v>0</v>
      </c>
      <c r="D102" s="58">
        <f>SUM(D99:D101)</f>
        <v>0</v>
      </c>
      <c r="E102" s="58">
        <f>SUM(E99:E101)</f>
        <v>0</v>
      </c>
      <c r="F102" s="58">
        <f>SUM(F99:F101)</f>
        <v>0</v>
      </c>
      <c r="G102" s="58">
        <f t="shared" si="3"/>
        <v>0</v>
      </c>
      <c r="H102" s="46"/>
    </row>
    <row r="103" spans="1:8" x14ac:dyDescent="0.2">
      <c r="A103" s="108"/>
      <c r="B103" s="52" t="s">
        <v>38</v>
      </c>
      <c r="C103" s="49"/>
      <c r="D103" s="49"/>
      <c r="E103" s="49"/>
      <c r="F103" s="49"/>
      <c r="G103" s="59">
        <f t="shared" si="3"/>
        <v>0</v>
      </c>
      <c r="H103" s="1"/>
    </row>
    <row r="104" spans="1:8" x14ac:dyDescent="0.2">
      <c r="A104" s="108"/>
      <c r="B104" s="52" t="s">
        <v>43</v>
      </c>
      <c r="C104" s="49"/>
      <c r="D104" s="49"/>
      <c r="E104" s="49"/>
      <c r="F104" s="49"/>
      <c r="G104" s="59">
        <f t="shared" si="3"/>
        <v>0</v>
      </c>
      <c r="H104" s="1"/>
    </row>
    <row r="105" spans="1:8" x14ac:dyDescent="0.2">
      <c r="A105" s="108"/>
      <c r="B105" s="52" t="s">
        <v>46</v>
      </c>
      <c r="C105" s="49"/>
      <c r="D105" s="49"/>
      <c r="E105" s="49"/>
      <c r="F105" s="49"/>
      <c r="G105" s="59">
        <f t="shared" si="3"/>
        <v>0</v>
      </c>
      <c r="H105" s="1"/>
    </row>
    <row r="106" spans="1:8" x14ac:dyDescent="0.2">
      <c r="A106" s="108"/>
      <c r="B106" s="8" t="s">
        <v>69</v>
      </c>
      <c r="C106" s="60">
        <f>SUM(C103:C105)</f>
        <v>0</v>
      </c>
      <c r="D106" s="60">
        <f>SUM(D103:D105)</f>
        <v>0</v>
      </c>
      <c r="E106" s="60">
        <f>SUM(E103:E105)</f>
        <v>0</v>
      </c>
      <c r="F106" s="60">
        <f>SUM(F103:F105)</f>
        <v>0</v>
      </c>
      <c r="G106" s="60">
        <f t="shared" si="3"/>
        <v>0</v>
      </c>
      <c r="H106" s="1"/>
    </row>
    <row r="107" spans="1:8" x14ac:dyDescent="0.2">
      <c r="A107" s="107"/>
      <c r="B107" s="55" t="s">
        <v>38</v>
      </c>
      <c r="C107" s="47"/>
      <c r="D107" s="47"/>
      <c r="E107" s="47"/>
      <c r="F107" s="47"/>
      <c r="G107" s="56">
        <f t="shared" si="3"/>
        <v>0</v>
      </c>
      <c r="H107" s="46"/>
    </row>
    <row r="108" spans="1:8" x14ac:dyDescent="0.2">
      <c r="A108" s="107"/>
      <c r="B108" s="55" t="s">
        <v>43</v>
      </c>
      <c r="C108" s="47"/>
      <c r="D108" s="47"/>
      <c r="E108" s="47"/>
      <c r="F108" s="47"/>
      <c r="G108" s="56">
        <f t="shared" si="3"/>
        <v>0</v>
      </c>
      <c r="H108" s="46"/>
    </row>
    <row r="109" spans="1:8" x14ac:dyDescent="0.2">
      <c r="A109" s="107"/>
      <c r="B109" s="55" t="s">
        <v>46</v>
      </c>
      <c r="C109" s="47"/>
      <c r="D109" s="47"/>
      <c r="E109" s="47"/>
      <c r="F109" s="47"/>
      <c r="G109" s="56">
        <f t="shared" si="3"/>
        <v>0</v>
      </c>
      <c r="H109" s="46"/>
    </row>
    <row r="110" spans="1:8" x14ac:dyDescent="0.2">
      <c r="A110" s="107"/>
      <c r="B110" s="57" t="s">
        <v>69</v>
      </c>
      <c r="C110" s="58">
        <f>SUM(C107:C109)</f>
        <v>0</v>
      </c>
      <c r="D110" s="58">
        <f>SUM(D107:D109)</f>
        <v>0</v>
      </c>
      <c r="E110" s="58">
        <f>SUM(E107:E109)</f>
        <v>0</v>
      </c>
      <c r="F110" s="58">
        <f>SUM(F107:F109)</f>
        <v>0</v>
      </c>
      <c r="G110" s="58">
        <f t="shared" si="3"/>
        <v>0</v>
      </c>
      <c r="H110" s="46"/>
    </row>
    <row r="111" spans="1:8" x14ac:dyDescent="0.2">
      <c r="A111" s="108"/>
      <c r="B111" s="52" t="s">
        <v>38</v>
      </c>
      <c r="C111" s="49"/>
      <c r="D111" s="49"/>
      <c r="E111" s="49"/>
      <c r="F111" s="49"/>
      <c r="G111" s="59">
        <f t="shared" si="3"/>
        <v>0</v>
      </c>
      <c r="H111" s="1"/>
    </row>
    <row r="112" spans="1:8" x14ac:dyDescent="0.2">
      <c r="A112" s="108"/>
      <c r="B112" s="52" t="s">
        <v>43</v>
      </c>
      <c r="C112" s="49"/>
      <c r="D112" s="49"/>
      <c r="E112" s="49"/>
      <c r="F112" s="49"/>
      <c r="G112" s="59">
        <f t="shared" si="3"/>
        <v>0</v>
      </c>
      <c r="H112" s="1"/>
    </row>
    <row r="113" spans="1:8" x14ac:dyDescent="0.2">
      <c r="A113" s="108"/>
      <c r="B113" s="52" t="s">
        <v>46</v>
      </c>
      <c r="C113" s="49"/>
      <c r="D113" s="49"/>
      <c r="E113" s="49"/>
      <c r="F113" s="49"/>
      <c r="G113" s="59">
        <f t="shared" si="3"/>
        <v>0</v>
      </c>
      <c r="H113" s="1"/>
    </row>
    <row r="114" spans="1:8" x14ac:dyDescent="0.2">
      <c r="A114" s="108"/>
      <c r="B114" s="8" t="s">
        <v>69</v>
      </c>
      <c r="C114" s="60">
        <f>SUM(C111:C113)</f>
        <v>0</v>
      </c>
      <c r="D114" s="60">
        <f>SUM(D111:D113)</f>
        <v>0</v>
      </c>
      <c r="E114" s="60">
        <f>SUM(E111:E113)</f>
        <v>0</v>
      </c>
      <c r="F114" s="60">
        <f>SUM(F111:F113)</f>
        <v>0</v>
      </c>
      <c r="G114" s="60">
        <f t="shared" si="3"/>
        <v>0</v>
      </c>
      <c r="H114" s="1"/>
    </row>
    <row r="115" spans="1:8" x14ac:dyDescent="0.2">
      <c r="A115" s="107"/>
      <c r="B115" s="55" t="s">
        <v>38</v>
      </c>
      <c r="C115" s="47"/>
      <c r="D115" s="47"/>
      <c r="E115" s="47"/>
      <c r="F115" s="47"/>
      <c r="G115" s="56">
        <f t="shared" si="3"/>
        <v>0</v>
      </c>
      <c r="H115" s="46"/>
    </row>
    <row r="116" spans="1:8" x14ac:dyDescent="0.2">
      <c r="A116" s="107"/>
      <c r="B116" s="55" t="s">
        <v>43</v>
      </c>
      <c r="C116" s="47"/>
      <c r="D116" s="47"/>
      <c r="E116" s="47"/>
      <c r="F116" s="47"/>
      <c r="G116" s="56">
        <f t="shared" si="3"/>
        <v>0</v>
      </c>
      <c r="H116" s="46"/>
    </row>
    <row r="117" spans="1:8" x14ac:dyDescent="0.2">
      <c r="A117" s="107"/>
      <c r="B117" s="55" t="s">
        <v>46</v>
      </c>
      <c r="C117" s="47"/>
      <c r="D117" s="47"/>
      <c r="E117" s="47"/>
      <c r="F117" s="47"/>
      <c r="G117" s="56">
        <f t="shared" si="3"/>
        <v>0</v>
      </c>
      <c r="H117" s="46"/>
    </row>
    <row r="118" spans="1:8" x14ac:dyDescent="0.2">
      <c r="A118" s="107"/>
      <c r="B118" s="57" t="s">
        <v>69</v>
      </c>
      <c r="C118" s="58">
        <f>SUM(C115:C117)</f>
        <v>0</v>
      </c>
      <c r="D118" s="58">
        <f>SUM(D115:D117)</f>
        <v>0</v>
      </c>
      <c r="E118" s="58">
        <f>SUM(E115:E117)</f>
        <v>0</v>
      </c>
      <c r="F118" s="58">
        <f>SUM(F115:F117)</f>
        <v>0</v>
      </c>
      <c r="G118" s="58">
        <f t="shared" si="3"/>
        <v>0</v>
      </c>
      <c r="H118" s="46"/>
    </row>
    <row r="119" spans="1:8" x14ac:dyDescent="0.2">
      <c r="A119" s="108"/>
      <c r="B119" s="52" t="s">
        <v>38</v>
      </c>
      <c r="C119" s="49"/>
      <c r="D119" s="49"/>
      <c r="E119" s="49"/>
      <c r="F119" s="49"/>
      <c r="G119" s="59">
        <f t="shared" si="3"/>
        <v>0</v>
      </c>
      <c r="H119" s="1"/>
    </row>
    <row r="120" spans="1:8" x14ac:dyDescent="0.2">
      <c r="A120" s="108"/>
      <c r="B120" s="52" t="s">
        <v>43</v>
      </c>
      <c r="C120" s="49"/>
      <c r="D120" s="49"/>
      <c r="E120" s="49"/>
      <c r="F120" s="49"/>
      <c r="G120" s="59">
        <f t="shared" si="3"/>
        <v>0</v>
      </c>
      <c r="H120" s="1"/>
    </row>
    <row r="121" spans="1:8" x14ac:dyDescent="0.2">
      <c r="A121" s="108"/>
      <c r="B121" s="52" t="s">
        <v>46</v>
      </c>
      <c r="C121" s="49"/>
      <c r="D121" s="49"/>
      <c r="E121" s="49"/>
      <c r="F121" s="49"/>
      <c r="G121" s="59">
        <f t="shared" si="3"/>
        <v>0</v>
      </c>
      <c r="H121" s="1"/>
    </row>
    <row r="122" spans="1:8" x14ac:dyDescent="0.2">
      <c r="A122" s="108"/>
      <c r="B122" s="8" t="s">
        <v>69</v>
      </c>
      <c r="C122" s="60">
        <f>SUM(C119:C121)</f>
        <v>0</v>
      </c>
      <c r="D122" s="60">
        <f>SUM(D119:D121)</f>
        <v>0</v>
      </c>
      <c r="E122" s="60">
        <f>SUM(E119:E121)</f>
        <v>0</v>
      </c>
      <c r="F122" s="60">
        <f>SUM(F119:F121)</f>
        <v>0</v>
      </c>
      <c r="G122" s="60">
        <f t="shared" si="3"/>
        <v>0</v>
      </c>
      <c r="H122" s="1"/>
    </row>
    <row r="123" spans="1:8" x14ac:dyDescent="0.2">
      <c r="A123" s="107"/>
      <c r="B123" s="55" t="s">
        <v>38</v>
      </c>
      <c r="C123" s="47"/>
      <c r="D123" s="47"/>
      <c r="E123" s="47"/>
      <c r="F123" s="47"/>
      <c r="G123" s="56">
        <f t="shared" si="3"/>
        <v>0</v>
      </c>
      <c r="H123" s="46"/>
    </row>
    <row r="124" spans="1:8" x14ac:dyDescent="0.2">
      <c r="A124" s="107"/>
      <c r="B124" s="55" t="s">
        <v>43</v>
      </c>
      <c r="C124" s="47"/>
      <c r="D124" s="47"/>
      <c r="E124" s="47"/>
      <c r="F124" s="47"/>
      <c r="G124" s="56">
        <f t="shared" si="3"/>
        <v>0</v>
      </c>
      <c r="H124" s="46"/>
    </row>
    <row r="125" spans="1:8" x14ac:dyDescent="0.2">
      <c r="A125" s="107"/>
      <c r="B125" s="55" t="s">
        <v>46</v>
      </c>
      <c r="C125" s="47"/>
      <c r="D125" s="47"/>
      <c r="E125" s="47"/>
      <c r="F125" s="47"/>
      <c r="G125" s="56">
        <f t="shared" si="3"/>
        <v>0</v>
      </c>
      <c r="H125" s="46"/>
    </row>
    <row r="126" spans="1:8" x14ac:dyDescent="0.2">
      <c r="A126" s="107"/>
      <c r="B126" s="57" t="s">
        <v>69</v>
      </c>
      <c r="C126" s="58">
        <f>SUM(C123:C125)</f>
        <v>0</v>
      </c>
      <c r="D126" s="58">
        <f>SUM(D123:D125)</f>
        <v>0</v>
      </c>
      <c r="E126" s="58">
        <f>SUM(E123:E125)</f>
        <v>0</v>
      </c>
      <c r="F126" s="58">
        <f>SUM(F123:F125)</f>
        <v>0</v>
      </c>
      <c r="G126" s="58">
        <f t="shared" si="3"/>
        <v>0</v>
      </c>
      <c r="H126" s="46"/>
    </row>
    <row r="127" spans="1:8" x14ac:dyDescent="0.2">
      <c r="A127" s="108"/>
      <c r="B127" s="52" t="s">
        <v>38</v>
      </c>
      <c r="C127" s="49"/>
      <c r="D127" s="49"/>
      <c r="E127" s="49"/>
      <c r="F127" s="49"/>
      <c r="G127" s="59">
        <f t="shared" si="3"/>
        <v>0</v>
      </c>
      <c r="H127" s="1"/>
    </row>
    <row r="128" spans="1:8" x14ac:dyDescent="0.2">
      <c r="A128" s="108"/>
      <c r="B128" s="52" t="s">
        <v>43</v>
      </c>
      <c r="C128" s="49"/>
      <c r="D128" s="49"/>
      <c r="E128" s="49"/>
      <c r="F128" s="49"/>
      <c r="G128" s="59">
        <f t="shared" si="3"/>
        <v>0</v>
      </c>
      <c r="H128" s="1"/>
    </row>
    <row r="129" spans="1:8" x14ac:dyDescent="0.2">
      <c r="A129" s="108"/>
      <c r="B129" s="52" t="s">
        <v>46</v>
      </c>
      <c r="C129" s="49"/>
      <c r="D129" s="49"/>
      <c r="E129" s="49"/>
      <c r="F129" s="49"/>
      <c r="G129" s="59">
        <f t="shared" si="3"/>
        <v>0</v>
      </c>
      <c r="H129" s="1"/>
    </row>
    <row r="130" spans="1:8" x14ac:dyDescent="0.2">
      <c r="A130" s="108"/>
      <c r="B130" s="8" t="s">
        <v>69</v>
      </c>
      <c r="C130" s="60">
        <f>SUM(C127:C129)</f>
        <v>0</v>
      </c>
      <c r="D130" s="60">
        <f>SUM(D127:D129)</f>
        <v>0</v>
      </c>
      <c r="E130" s="60">
        <f>SUM(E127:E129)</f>
        <v>0</v>
      </c>
      <c r="F130" s="60">
        <f>SUM(F127:F129)</f>
        <v>0</v>
      </c>
      <c r="G130" s="60">
        <f t="shared" si="3"/>
        <v>0</v>
      </c>
      <c r="H130" s="1"/>
    </row>
    <row r="131" spans="1:8" x14ac:dyDescent="0.2">
      <c r="A131" s="107"/>
      <c r="B131" s="55" t="s">
        <v>38</v>
      </c>
      <c r="C131" s="47"/>
      <c r="D131" s="47"/>
      <c r="E131" s="47"/>
      <c r="F131" s="47"/>
      <c r="G131" s="56">
        <f t="shared" si="3"/>
        <v>0</v>
      </c>
      <c r="H131" s="46"/>
    </row>
    <row r="132" spans="1:8" x14ac:dyDescent="0.2">
      <c r="A132" s="107"/>
      <c r="B132" s="55" t="s">
        <v>43</v>
      </c>
      <c r="C132" s="47"/>
      <c r="D132" s="47"/>
      <c r="E132" s="47"/>
      <c r="F132" s="47"/>
      <c r="G132" s="56">
        <f t="shared" si="3"/>
        <v>0</v>
      </c>
      <c r="H132" s="46"/>
    </row>
    <row r="133" spans="1:8" x14ac:dyDescent="0.2">
      <c r="A133" s="107"/>
      <c r="B133" s="55" t="s">
        <v>46</v>
      </c>
      <c r="C133" s="47"/>
      <c r="D133" s="47"/>
      <c r="E133" s="47"/>
      <c r="F133" s="47"/>
      <c r="G133" s="56">
        <f t="shared" si="3"/>
        <v>0</v>
      </c>
      <c r="H133" s="46"/>
    </row>
    <row r="134" spans="1:8" x14ac:dyDescent="0.2">
      <c r="A134" s="107"/>
      <c r="B134" s="57" t="s">
        <v>69</v>
      </c>
      <c r="C134" s="58">
        <f>SUM(C131:C133)</f>
        <v>0</v>
      </c>
      <c r="D134" s="58">
        <f>SUM(D131:D133)</f>
        <v>0</v>
      </c>
      <c r="E134" s="58">
        <f>SUM(E131:E133)</f>
        <v>0</v>
      </c>
      <c r="F134" s="58">
        <f>SUM(F131:F133)</f>
        <v>0</v>
      </c>
      <c r="G134" s="58">
        <f t="shared" si="3"/>
        <v>0</v>
      </c>
      <c r="H134" s="46"/>
    </row>
    <row r="135" spans="1:8" x14ac:dyDescent="0.2">
      <c r="A135" s="108"/>
      <c r="B135" s="52" t="s">
        <v>38</v>
      </c>
      <c r="C135" s="49"/>
      <c r="D135" s="49"/>
      <c r="E135" s="49"/>
      <c r="F135" s="49"/>
      <c r="G135" s="59">
        <f t="shared" si="3"/>
        <v>0</v>
      </c>
      <c r="H135" s="1"/>
    </row>
    <row r="136" spans="1:8" x14ac:dyDescent="0.2">
      <c r="A136" s="108"/>
      <c r="B136" s="52" t="s">
        <v>43</v>
      </c>
      <c r="C136" s="49"/>
      <c r="D136" s="49"/>
      <c r="E136" s="49"/>
      <c r="F136" s="49"/>
      <c r="G136" s="59">
        <f t="shared" si="3"/>
        <v>0</v>
      </c>
      <c r="H136" s="1"/>
    </row>
    <row r="137" spans="1:8" x14ac:dyDescent="0.2">
      <c r="A137" s="108"/>
      <c r="B137" s="52" t="s">
        <v>46</v>
      </c>
      <c r="C137" s="49"/>
      <c r="D137" s="49"/>
      <c r="E137" s="49"/>
      <c r="F137" s="49"/>
      <c r="G137" s="59">
        <f t="shared" si="3"/>
        <v>0</v>
      </c>
      <c r="H137" s="1"/>
    </row>
    <row r="138" spans="1:8" x14ac:dyDescent="0.2">
      <c r="A138" s="108"/>
      <c r="B138" s="8" t="s">
        <v>69</v>
      </c>
      <c r="C138" s="60">
        <f>SUM(C135:C137)</f>
        <v>0</v>
      </c>
      <c r="D138" s="60">
        <f>SUM(D135:D137)</f>
        <v>0</v>
      </c>
      <c r="E138" s="60">
        <f>SUM(E135:E137)</f>
        <v>0</v>
      </c>
      <c r="F138" s="60">
        <f>SUM(F135:F137)</f>
        <v>0</v>
      </c>
      <c r="G138" s="60">
        <f t="shared" si="3"/>
        <v>0</v>
      </c>
      <c r="H138" s="1"/>
    </row>
    <row r="139" spans="1:8" x14ac:dyDescent="0.2">
      <c r="A139" s="107"/>
      <c r="B139" s="55" t="s">
        <v>38</v>
      </c>
      <c r="C139" s="47"/>
      <c r="D139" s="47"/>
      <c r="E139" s="47"/>
      <c r="F139" s="47"/>
      <c r="G139" s="56">
        <f t="shared" si="3"/>
        <v>0</v>
      </c>
      <c r="H139" s="46"/>
    </row>
    <row r="140" spans="1:8" x14ac:dyDescent="0.2">
      <c r="A140" s="107"/>
      <c r="B140" s="55" t="s">
        <v>43</v>
      </c>
      <c r="C140" s="47"/>
      <c r="D140" s="47"/>
      <c r="E140" s="47"/>
      <c r="F140" s="47"/>
      <c r="G140" s="56">
        <f t="shared" si="3"/>
        <v>0</v>
      </c>
      <c r="H140" s="46"/>
    </row>
    <row r="141" spans="1:8" x14ac:dyDescent="0.2">
      <c r="A141" s="107"/>
      <c r="B141" s="55" t="s">
        <v>46</v>
      </c>
      <c r="C141" s="47"/>
      <c r="D141" s="47"/>
      <c r="E141" s="47"/>
      <c r="F141" s="47"/>
      <c r="G141" s="56">
        <f t="shared" si="3"/>
        <v>0</v>
      </c>
      <c r="H141" s="46"/>
    </row>
    <row r="142" spans="1:8" x14ac:dyDescent="0.2">
      <c r="A142" s="107"/>
      <c r="B142" s="57" t="s">
        <v>69</v>
      </c>
      <c r="C142" s="58">
        <f>SUM(C139:C141)</f>
        <v>0</v>
      </c>
      <c r="D142" s="58">
        <f>SUM(D139:D141)</f>
        <v>0</v>
      </c>
      <c r="E142" s="58">
        <f>SUM(E139:E141)</f>
        <v>0</v>
      </c>
      <c r="F142" s="58">
        <f>SUM(F139:F141)</f>
        <v>0</v>
      </c>
      <c r="G142" s="58">
        <f t="shared" si="3"/>
        <v>0</v>
      </c>
      <c r="H142" s="46"/>
    </row>
    <row r="143" spans="1:8" x14ac:dyDescent="0.2">
      <c r="A143" s="108"/>
      <c r="B143" s="52" t="s">
        <v>38</v>
      </c>
      <c r="C143" s="49"/>
      <c r="D143" s="49"/>
      <c r="E143" s="49"/>
      <c r="F143" s="49"/>
      <c r="G143" s="59">
        <f t="shared" si="3"/>
        <v>0</v>
      </c>
      <c r="H143" s="1"/>
    </row>
    <row r="144" spans="1:8" x14ac:dyDescent="0.2">
      <c r="A144" s="108"/>
      <c r="B144" s="52" t="s">
        <v>43</v>
      </c>
      <c r="C144" s="49"/>
      <c r="D144" s="49"/>
      <c r="E144" s="49"/>
      <c r="F144" s="49"/>
      <c r="G144" s="59">
        <f t="shared" si="3"/>
        <v>0</v>
      </c>
      <c r="H144" s="1"/>
    </row>
    <row r="145" spans="1:8" x14ac:dyDescent="0.2">
      <c r="A145" s="108"/>
      <c r="B145" s="52" t="s">
        <v>46</v>
      </c>
      <c r="C145" s="49"/>
      <c r="D145" s="49"/>
      <c r="E145" s="49"/>
      <c r="F145" s="49"/>
      <c r="G145" s="59">
        <f t="shared" si="3"/>
        <v>0</v>
      </c>
      <c r="H145" s="1"/>
    </row>
    <row r="146" spans="1:8" x14ac:dyDescent="0.2">
      <c r="A146" s="108"/>
      <c r="B146" s="8" t="s">
        <v>69</v>
      </c>
      <c r="C146" s="60">
        <f>SUM(C143:C145)</f>
        <v>0</v>
      </c>
      <c r="D146" s="60">
        <f>SUM(D143:D145)</f>
        <v>0</v>
      </c>
      <c r="E146" s="60">
        <f>SUM(E143:E145)</f>
        <v>0</v>
      </c>
      <c r="F146" s="60">
        <f>SUM(F143:F145)</f>
        <v>0</v>
      </c>
      <c r="G146" s="60">
        <f t="shared" si="3"/>
        <v>0</v>
      </c>
      <c r="H146" s="1"/>
    </row>
    <row r="147" spans="1:8" x14ac:dyDescent="0.2">
      <c r="A147" s="107"/>
      <c r="B147" s="55" t="s">
        <v>38</v>
      </c>
      <c r="C147" s="47"/>
      <c r="D147" s="47"/>
      <c r="E147" s="47"/>
      <c r="F147" s="47"/>
      <c r="G147" s="56">
        <f t="shared" si="3"/>
        <v>0</v>
      </c>
      <c r="H147" s="46"/>
    </row>
    <row r="148" spans="1:8" x14ac:dyDescent="0.2">
      <c r="A148" s="107"/>
      <c r="B148" s="55" t="s">
        <v>43</v>
      </c>
      <c r="C148" s="47"/>
      <c r="D148" s="47"/>
      <c r="E148" s="47"/>
      <c r="F148" s="47"/>
      <c r="G148" s="56">
        <f t="shared" si="3"/>
        <v>0</v>
      </c>
      <c r="H148" s="46"/>
    </row>
    <row r="149" spans="1:8" x14ac:dyDescent="0.2">
      <c r="A149" s="107"/>
      <c r="B149" s="55" t="s">
        <v>46</v>
      </c>
      <c r="C149" s="47"/>
      <c r="D149" s="47"/>
      <c r="E149" s="47"/>
      <c r="F149" s="47"/>
      <c r="G149" s="56">
        <f t="shared" si="3"/>
        <v>0</v>
      </c>
      <c r="H149" s="46"/>
    </row>
    <row r="150" spans="1:8" x14ac:dyDescent="0.2">
      <c r="A150" s="107"/>
      <c r="B150" s="57" t="s">
        <v>69</v>
      </c>
      <c r="C150" s="58">
        <f>SUM(C147:C149)</f>
        <v>0</v>
      </c>
      <c r="D150" s="58">
        <f>SUM(D147:D149)</f>
        <v>0</v>
      </c>
      <c r="E150" s="58">
        <f>SUM(E147:E149)</f>
        <v>0</v>
      </c>
      <c r="F150" s="58">
        <f>SUM(F147:F149)</f>
        <v>0</v>
      </c>
      <c r="G150" s="58">
        <f t="shared" si="3"/>
        <v>0</v>
      </c>
      <c r="H150" s="46"/>
    </row>
    <row r="151" spans="1:8" x14ac:dyDescent="0.2">
      <c r="A151" s="108"/>
      <c r="B151" s="52" t="s">
        <v>38</v>
      </c>
      <c r="C151" s="49"/>
      <c r="D151" s="49"/>
      <c r="E151" s="49"/>
      <c r="F151" s="49"/>
      <c r="G151" s="59">
        <f t="shared" si="3"/>
        <v>0</v>
      </c>
      <c r="H151" s="1"/>
    </row>
    <row r="152" spans="1:8" x14ac:dyDescent="0.2">
      <c r="A152" s="108"/>
      <c r="B152" s="52" t="s">
        <v>43</v>
      </c>
      <c r="C152" s="49"/>
      <c r="D152" s="49"/>
      <c r="E152" s="49"/>
      <c r="F152" s="49"/>
      <c r="G152" s="59">
        <f t="shared" si="3"/>
        <v>0</v>
      </c>
      <c r="H152" s="1"/>
    </row>
    <row r="153" spans="1:8" x14ac:dyDescent="0.2">
      <c r="A153" s="108"/>
      <c r="B153" s="52" t="s">
        <v>46</v>
      </c>
      <c r="C153" s="49"/>
      <c r="D153" s="49"/>
      <c r="E153" s="49"/>
      <c r="F153" s="49"/>
      <c r="G153" s="59">
        <f t="shared" si="3"/>
        <v>0</v>
      </c>
      <c r="H153" s="1"/>
    </row>
    <row r="154" spans="1:8" x14ac:dyDescent="0.2">
      <c r="A154" s="108"/>
      <c r="B154" s="8" t="s">
        <v>69</v>
      </c>
      <c r="C154" s="60">
        <f>SUM(C151:C153)</f>
        <v>0</v>
      </c>
      <c r="D154" s="60">
        <f>SUM(D151:D153)</f>
        <v>0</v>
      </c>
      <c r="E154" s="60">
        <f>SUM(E151:E153)</f>
        <v>0</v>
      </c>
      <c r="F154" s="60">
        <f>SUM(F151:F153)</f>
        <v>0</v>
      </c>
      <c r="G154" s="60">
        <f t="shared" si="3"/>
        <v>0</v>
      </c>
      <c r="H154" s="1"/>
    </row>
    <row r="155" spans="1:8" x14ac:dyDescent="0.2">
      <c r="A155" s="107"/>
      <c r="B155" s="55" t="s">
        <v>38</v>
      </c>
      <c r="C155" s="47"/>
      <c r="D155" s="47"/>
      <c r="E155" s="47"/>
      <c r="F155" s="47"/>
      <c r="G155" s="56">
        <f t="shared" ref="G155:G218" si="4">SUM(C155:F155)</f>
        <v>0</v>
      </c>
      <c r="H155" s="46"/>
    </row>
    <row r="156" spans="1:8" x14ac:dyDescent="0.2">
      <c r="A156" s="107"/>
      <c r="B156" s="55" t="s">
        <v>43</v>
      </c>
      <c r="C156" s="47"/>
      <c r="D156" s="47"/>
      <c r="E156" s="47"/>
      <c r="F156" s="47"/>
      <c r="G156" s="56">
        <f t="shared" si="4"/>
        <v>0</v>
      </c>
      <c r="H156" s="46"/>
    </row>
    <row r="157" spans="1:8" x14ac:dyDescent="0.2">
      <c r="A157" s="107"/>
      <c r="B157" s="55" t="s">
        <v>46</v>
      </c>
      <c r="C157" s="47"/>
      <c r="D157" s="47"/>
      <c r="E157" s="47"/>
      <c r="F157" s="47"/>
      <c r="G157" s="56">
        <f t="shared" si="4"/>
        <v>0</v>
      </c>
      <c r="H157" s="46"/>
    </row>
    <row r="158" spans="1:8" x14ac:dyDescent="0.2">
      <c r="A158" s="107"/>
      <c r="B158" s="57" t="s">
        <v>69</v>
      </c>
      <c r="C158" s="58">
        <f>SUM(C155:C157)</f>
        <v>0</v>
      </c>
      <c r="D158" s="58">
        <f>SUM(D155:D157)</f>
        <v>0</v>
      </c>
      <c r="E158" s="58">
        <f>SUM(E155:E157)</f>
        <v>0</v>
      </c>
      <c r="F158" s="58">
        <f>SUM(F155:F157)</f>
        <v>0</v>
      </c>
      <c r="G158" s="58">
        <f t="shared" si="4"/>
        <v>0</v>
      </c>
      <c r="H158" s="46"/>
    </row>
    <row r="159" spans="1:8" x14ac:dyDescent="0.2">
      <c r="A159" s="108"/>
      <c r="B159" s="52" t="s">
        <v>38</v>
      </c>
      <c r="C159" s="49"/>
      <c r="D159" s="49"/>
      <c r="E159" s="49"/>
      <c r="F159" s="49"/>
      <c r="G159" s="59">
        <f t="shared" si="4"/>
        <v>0</v>
      </c>
      <c r="H159" s="1"/>
    </row>
    <row r="160" spans="1:8" x14ac:dyDescent="0.2">
      <c r="A160" s="108"/>
      <c r="B160" s="52" t="s">
        <v>43</v>
      </c>
      <c r="C160" s="49"/>
      <c r="D160" s="49"/>
      <c r="E160" s="49"/>
      <c r="F160" s="49"/>
      <c r="G160" s="59">
        <f t="shared" si="4"/>
        <v>0</v>
      </c>
      <c r="H160" s="1"/>
    </row>
    <row r="161" spans="1:8" x14ac:dyDescent="0.2">
      <c r="A161" s="108"/>
      <c r="B161" s="52" t="s">
        <v>46</v>
      </c>
      <c r="C161" s="49"/>
      <c r="D161" s="49"/>
      <c r="E161" s="49"/>
      <c r="F161" s="49"/>
      <c r="G161" s="59">
        <f t="shared" si="4"/>
        <v>0</v>
      </c>
      <c r="H161" s="1"/>
    </row>
    <row r="162" spans="1:8" x14ac:dyDescent="0.2">
      <c r="A162" s="108"/>
      <c r="B162" s="8" t="s">
        <v>69</v>
      </c>
      <c r="C162" s="60">
        <f>SUM(C159:C161)</f>
        <v>0</v>
      </c>
      <c r="D162" s="60">
        <f>SUM(D159:D161)</f>
        <v>0</v>
      </c>
      <c r="E162" s="60">
        <f>SUM(E159:E161)</f>
        <v>0</v>
      </c>
      <c r="F162" s="60">
        <f>SUM(F159:F161)</f>
        <v>0</v>
      </c>
      <c r="G162" s="60">
        <f t="shared" si="4"/>
        <v>0</v>
      </c>
      <c r="H162" s="1"/>
    </row>
    <row r="163" spans="1:8" x14ac:dyDescent="0.2">
      <c r="A163" s="107"/>
      <c r="B163" s="55" t="s">
        <v>38</v>
      </c>
      <c r="C163" s="47"/>
      <c r="D163" s="47"/>
      <c r="E163" s="47"/>
      <c r="F163" s="47"/>
      <c r="G163" s="56">
        <f t="shared" si="4"/>
        <v>0</v>
      </c>
      <c r="H163" s="46"/>
    </row>
    <row r="164" spans="1:8" x14ac:dyDescent="0.2">
      <c r="A164" s="107"/>
      <c r="B164" s="55" t="s">
        <v>43</v>
      </c>
      <c r="C164" s="47"/>
      <c r="D164" s="47"/>
      <c r="E164" s="47"/>
      <c r="F164" s="47"/>
      <c r="G164" s="56">
        <f t="shared" si="4"/>
        <v>0</v>
      </c>
      <c r="H164" s="46"/>
    </row>
    <row r="165" spans="1:8" x14ac:dyDescent="0.2">
      <c r="A165" s="107"/>
      <c r="B165" s="55" t="s">
        <v>46</v>
      </c>
      <c r="C165" s="47"/>
      <c r="D165" s="47"/>
      <c r="E165" s="47"/>
      <c r="F165" s="47"/>
      <c r="G165" s="56">
        <f t="shared" si="4"/>
        <v>0</v>
      </c>
      <c r="H165" s="46"/>
    </row>
    <row r="166" spans="1:8" x14ac:dyDescent="0.2">
      <c r="A166" s="107"/>
      <c r="B166" s="57" t="s">
        <v>69</v>
      </c>
      <c r="C166" s="58">
        <f>SUM(C163:C165)</f>
        <v>0</v>
      </c>
      <c r="D166" s="58">
        <f>SUM(D163:D165)</f>
        <v>0</v>
      </c>
      <c r="E166" s="58">
        <f>SUM(E163:E165)</f>
        <v>0</v>
      </c>
      <c r="F166" s="58">
        <f>SUM(F163:F165)</f>
        <v>0</v>
      </c>
      <c r="G166" s="58">
        <f t="shared" si="4"/>
        <v>0</v>
      </c>
      <c r="H166" s="46"/>
    </row>
    <row r="167" spans="1:8" x14ac:dyDescent="0.2">
      <c r="A167" s="108"/>
      <c r="B167" s="52" t="s">
        <v>38</v>
      </c>
      <c r="C167" s="49"/>
      <c r="D167" s="49"/>
      <c r="E167" s="49"/>
      <c r="F167" s="49"/>
      <c r="G167" s="59">
        <f t="shared" si="4"/>
        <v>0</v>
      </c>
      <c r="H167" s="1"/>
    </row>
    <row r="168" spans="1:8" x14ac:dyDescent="0.2">
      <c r="A168" s="108"/>
      <c r="B168" s="52" t="s">
        <v>43</v>
      </c>
      <c r="C168" s="49"/>
      <c r="D168" s="49"/>
      <c r="E168" s="49"/>
      <c r="F168" s="49"/>
      <c r="G168" s="59">
        <f t="shared" si="4"/>
        <v>0</v>
      </c>
      <c r="H168" s="1"/>
    </row>
    <row r="169" spans="1:8" x14ac:dyDescent="0.2">
      <c r="A169" s="108"/>
      <c r="B169" s="52" t="s">
        <v>46</v>
      </c>
      <c r="C169" s="49"/>
      <c r="D169" s="49"/>
      <c r="E169" s="49"/>
      <c r="F169" s="49"/>
      <c r="G169" s="59">
        <f t="shared" si="4"/>
        <v>0</v>
      </c>
      <c r="H169" s="1"/>
    </row>
    <row r="170" spans="1:8" x14ac:dyDescent="0.2">
      <c r="A170" s="108"/>
      <c r="B170" s="8" t="s">
        <v>69</v>
      </c>
      <c r="C170" s="60">
        <f>SUM(C167:C169)</f>
        <v>0</v>
      </c>
      <c r="D170" s="60">
        <f>SUM(D167:D169)</f>
        <v>0</v>
      </c>
      <c r="E170" s="60">
        <f>SUM(E167:E169)</f>
        <v>0</v>
      </c>
      <c r="F170" s="60">
        <f>SUM(F167:F169)</f>
        <v>0</v>
      </c>
      <c r="G170" s="60">
        <f t="shared" si="4"/>
        <v>0</v>
      </c>
      <c r="H170" s="1"/>
    </row>
    <row r="171" spans="1:8" x14ac:dyDescent="0.2">
      <c r="A171" s="107"/>
      <c r="B171" s="55" t="s">
        <v>38</v>
      </c>
      <c r="C171" s="47"/>
      <c r="D171" s="47"/>
      <c r="E171" s="47"/>
      <c r="F171" s="47"/>
      <c r="G171" s="56">
        <f t="shared" si="4"/>
        <v>0</v>
      </c>
      <c r="H171" s="46"/>
    </row>
    <row r="172" spans="1:8" x14ac:dyDescent="0.2">
      <c r="A172" s="107"/>
      <c r="B172" s="55" t="s">
        <v>43</v>
      </c>
      <c r="C172" s="47"/>
      <c r="D172" s="47"/>
      <c r="E172" s="47"/>
      <c r="F172" s="47"/>
      <c r="G172" s="56">
        <f t="shared" si="4"/>
        <v>0</v>
      </c>
      <c r="H172" s="46"/>
    </row>
    <row r="173" spans="1:8" x14ac:dyDescent="0.2">
      <c r="A173" s="107"/>
      <c r="B173" s="55" t="s">
        <v>46</v>
      </c>
      <c r="C173" s="47"/>
      <c r="D173" s="47"/>
      <c r="E173" s="47"/>
      <c r="F173" s="47"/>
      <c r="G173" s="56">
        <f t="shared" si="4"/>
        <v>0</v>
      </c>
      <c r="H173" s="46"/>
    </row>
    <row r="174" spans="1:8" x14ac:dyDescent="0.2">
      <c r="A174" s="107"/>
      <c r="B174" s="57" t="s">
        <v>69</v>
      </c>
      <c r="C174" s="58">
        <f>SUM(C171:C173)</f>
        <v>0</v>
      </c>
      <c r="D174" s="58">
        <f>SUM(D171:D173)</f>
        <v>0</v>
      </c>
      <c r="E174" s="58">
        <f>SUM(E171:E173)</f>
        <v>0</v>
      </c>
      <c r="F174" s="58">
        <f>SUM(F171:F173)</f>
        <v>0</v>
      </c>
      <c r="G174" s="58">
        <f t="shared" si="4"/>
        <v>0</v>
      </c>
      <c r="H174" s="46"/>
    </row>
    <row r="175" spans="1:8" x14ac:dyDescent="0.2">
      <c r="A175" s="108"/>
      <c r="B175" s="52" t="s">
        <v>38</v>
      </c>
      <c r="C175" s="49"/>
      <c r="D175" s="49"/>
      <c r="E175" s="49"/>
      <c r="F175" s="49"/>
      <c r="G175" s="59">
        <f t="shared" si="4"/>
        <v>0</v>
      </c>
      <c r="H175" s="1"/>
    </row>
    <row r="176" spans="1:8" x14ac:dyDescent="0.2">
      <c r="A176" s="108"/>
      <c r="B176" s="52" t="s">
        <v>43</v>
      </c>
      <c r="C176" s="49"/>
      <c r="D176" s="49"/>
      <c r="E176" s="49"/>
      <c r="F176" s="49"/>
      <c r="G176" s="59">
        <f t="shared" si="4"/>
        <v>0</v>
      </c>
      <c r="H176" s="1"/>
    </row>
    <row r="177" spans="1:8" x14ac:dyDescent="0.2">
      <c r="A177" s="108"/>
      <c r="B177" s="52" t="s">
        <v>46</v>
      </c>
      <c r="C177" s="49"/>
      <c r="D177" s="49"/>
      <c r="E177" s="49"/>
      <c r="F177" s="49"/>
      <c r="G177" s="59">
        <f t="shared" si="4"/>
        <v>0</v>
      </c>
      <c r="H177" s="1"/>
    </row>
    <row r="178" spans="1:8" x14ac:dyDescent="0.2">
      <c r="A178" s="108"/>
      <c r="B178" s="8" t="s">
        <v>69</v>
      </c>
      <c r="C178" s="60">
        <f>SUM(C175:C177)</f>
        <v>0</v>
      </c>
      <c r="D178" s="60">
        <f>SUM(D175:D177)</f>
        <v>0</v>
      </c>
      <c r="E178" s="60">
        <f>SUM(E175:E177)</f>
        <v>0</v>
      </c>
      <c r="F178" s="60">
        <f>SUM(F175:F177)</f>
        <v>0</v>
      </c>
      <c r="G178" s="60">
        <f t="shared" si="4"/>
        <v>0</v>
      </c>
      <c r="H178" s="1"/>
    </row>
    <row r="179" spans="1:8" x14ac:dyDescent="0.2">
      <c r="A179" s="107"/>
      <c r="B179" s="55" t="s">
        <v>38</v>
      </c>
      <c r="C179" s="47"/>
      <c r="D179" s="47"/>
      <c r="E179" s="47"/>
      <c r="F179" s="47"/>
      <c r="G179" s="56">
        <f t="shared" si="4"/>
        <v>0</v>
      </c>
      <c r="H179" s="46"/>
    </row>
    <row r="180" spans="1:8" x14ac:dyDescent="0.2">
      <c r="A180" s="107"/>
      <c r="B180" s="55" t="s">
        <v>43</v>
      </c>
      <c r="C180" s="47"/>
      <c r="D180" s="47"/>
      <c r="E180" s="47"/>
      <c r="F180" s="47"/>
      <c r="G180" s="56">
        <f t="shared" si="4"/>
        <v>0</v>
      </c>
      <c r="H180" s="46"/>
    </row>
    <row r="181" spans="1:8" x14ac:dyDescent="0.2">
      <c r="A181" s="107"/>
      <c r="B181" s="55" t="s">
        <v>46</v>
      </c>
      <c r="C181" s="47"/>
      <c r="D181" s="47"/>
      <c r="E181" s="47"/>
      <c r="F181" s="47"/>
      <c r="G181" s="56">
        <f t="shared" si="4"/>
        <v>0</v>
      </c>
      <c r="H181" s="46"/>
    </row>
    <row r="182" spans="1:8" x14ac:dyDescent="0.2">
      <c r="A182" s="107"/>
      <c r="B182" s="57" t="s">
        <v>69</v>
      </c>
      <c r="C182" s="58">
        <f>SUM(C179:C181)</f>
        <v>0</v>
      </c>
      <c r="D182" s="58">
        <f>SUM(D179:D181)</f>
        <v>0</v>
      </c>
      <c r="E182" s="58">
        <f>SUM(E179:E181)</f>
        <v>0</v>
      </c>
      <c r="F182" s="58">
        <f>SUM(F179:F181)</f>
        <v>0</v>
      </c>
      <c r="G182" s="58">
        <f t="shared" si="4"/>
        <v>0</v>
      </c>
      <c r="H182" s="46"/>
    </row>
    <row r="183" spans="1:8" x14ac:dyDescent="0.2">
      <c r="A183" s="108"/>
      <c r="B183" s="52" t="s">
        <v>38</v>
      </c>
      <c r="C183" s="49"/>
      <c r="D183" s="49"/>
      <c r="E183" s="49"/>
      <c r="F183" s="49"/>
      <c r="G183" s="59">
        <f t="shared" si="4"/>
        <v>0</v>
      </c>
      <c r="H183" s="1"/>
    </row>
    <row r="184" spans="1:8" x14ac:dyDescent="0.2">
      <c r="A184" s="108"/>
      <c r="B184" s="52" t="s">
        <v>43</v>
      </c>
      <c r="C184" s="49"/>
      <c r="D184" s="49"/>
      <c r="E184" s="49"/>
      <c r="F184" s="49"/>
      <c r="G184" s="59">
        <f t="shared" si="4"/>
        <v>0</v>
      </c>
      <c r="H184" s="1"/>
    </row>
    <row r="185" spans="1:8" x14ac:dyDescent="0.2">
      <c r="A185" s="108"/>
      <c r="B185" s="52" t="s">
        <v>46</v>
      </c>
      <c r="C185" s="49"/>
      <c r="D185" s="49"/>
      <c r="E185" s="49"/>
      <c r="F185" s="49"/>
      <c r="G185" s="59">
        <f t="shared" si="4"/>
        <v>0</v>
      </c>
      <c r="H185" s="1"/>
    </row>
    <row r="186" spans="1:8" x14ac:dyDescent="0.2">
      <c r="A186" s="108"/>
      <c r="B186" s="8" t="s">
        <v>69</v>
      </c>
      <c r="C186" s="60">
        <f>SUM(C183:C185)</f>
        <v>0</v>
      </c>
      <c r="D186" s="60">
        <f>SUM(D183:D185)</f>
        <v>0</v>
      </c>
      <c r="E186" s="60">
        <f>SUM(E183:E185)</f>
        <v>0</v>
      </c>
      <c r="F186" s="60">
        <f>SUM(F183:F185)</f>
        <v>0</v>
      </c>
      <c r="G186" s="60">
        <f t="shared" si="4"/>
        <v>0</v>
      </c>
      <c r="H186" s="1"/>
    </row>
    <row r="187" spans="1:8" x14ac:dyDescent="0.2">
      <c r="A187" s="107"/>
      <c r="B187" s="55" t="s">
        <v>38</v>
      </c>
      <c r="C187" s="47"/>
      <c r="D187" s="47"/>
      <c r="E187" s="47"/>
      <c r="F187" s="47"/>
      <c r="G187" s="56">
        <f t="shared" si="4"/>
        <v>0</v>
      </c>
      <c r="H187" s="46"/>
    </row>
    <row r="188" spans="1:8" x14ac:dyDescent="0.2">
      <c r="A188" s="107"/>
      <c r="B188" s="55" t="s">
        <v>43</v>
      </c>
      <c r="C188" s="47"/>
      <c r="D188" s="47"/>
      <c r="E188" s="47"/>
      <c r="F188" s="47"/>
      <c r="G188" s="56">
        <f t="shared" si="4"/>
        <v>0</v>
      </c>
      <c r="H188" s="46"/>
    </row>
    <row r="189" spans="1:8" x14ac:dyDescent="0.2">
      <c r="A189" s="107"/>
      <c r="B189" s="55" t="s">
        <v>46</v>
      </c>
      <c r="C189" s="47"/>
      <c r="D189" s="47"/>
      <c r="E189" s="47"/>
      <c r="F189" s="47"/>
      <c r="G189" s="56">
        <f t="shared" si="4"/>
        <v>0</v>
      </c>
      <c r="H189" s="46"/>
    </row>
    <row r="190" spans="1:8" x14ac:dyDescent="0.2">
      <c r="A190" s="107"/>
      <c r="B190" s="57" t="s">
        <v>69</v>
      </c>
      <c r="C190" s="48">
        <f>SUM(C187:C189)</f>
        <v>0</v>
      </c>
      <c r="D190" s="48">
        <f>SUM(D187:D189)</f>
        <v>0</v>
      </c>
      <c r="E190" s="48">
        <f>SUM(E187:E189)</f>
        <v>0</v>
      </c>
      <c r="F190" s="48">
        <f>SUM(F187:F189)</f>
        <v>0</v>
      </c>
      <c r="G190" s="58">
        <f t="shared" si="4"/>
        <v>0</v>
      </c>
      <c r="H190" s="46"/>
    </row>
    <row r="191" spans="1:8" x14ac:dyDescent="0.2">
      <c r="A191" s="108"/>
      <c r="B191" s="52" t="s">
        <v>38</v>
      </c>
      <c r="C191" s="49"/>
      <c r="D191" s="49"/>
      <c r="E191" s="49"/>
      <c r="F191" s="49"/>
      <c r="G191" s="59">
        <f t="shared" si="4"/>
        <v>0</v>
      </c>
      <c r="H191" s="1"/>
    </row>
    <row r="192" spans="1:8" x14ac:dyDescent="0.2">
      <c r="A192" s="108"/>
      <c r="B192" s="52" t="s">
        <v>43</v>
      </c>
      <c r="C192" s="49"/>
      <c r="D192" s="49"/>
      <c r="E192" s="49"/>
      <c r="F192" s="49"/>
      <c r="G192" s="59">
        <f t="shared" si="4"/>
        <v>0</v>
      </c>
      <c r="H192" s="1"/>
    </row>
    <row r="193" spans="1:8" x14ac:dyDescent="0.2">
      <c r="A193" s="108"/>
      <c r="B193" s="52" t="s">
        <v>46</v>
      </c>
      <c r="C193" s="49"/>
      <c r="D193" s="49"/>
      <c r="E193" s="49"/>
      <c r="F193" s="49"/>
      <c r="G193" s="59">
        <f t="shared" si="4"/>
        <v>0</v>
      </c>
      <c r="H193" s="1"/>
    </row>
    <row r="194" spans="1:8" x14ac:dyDescent="0.2">
      <c r="A194" s="108"/>
      <c r="B194" s="8" t="s">
        <v>69</v>
      </c>
      <c r="C194" s="50">
        <f>SUM(C191:C193)</f>
        <v>0</v>
      </c>
      <c r="D194" s="50">
        <f>SUM(D191:D193)</f>
        <v>0</v>
      </c>
      <c r="E194" s="50">
        <f>SUM(E191:E193)</f>
        <v>0</v>
      </c>
      <c r="F194" s="50">
        <f>SUM(F191:F193)</f>
        <v>0</v>
      </c>
      <c r="G194" s="60">
        <f t="shared" si="4"/>
        <v>0</v>
      </c>
      <c r="H194" s="1"/>
    </row>
    <row r="195" spans="1:8" x14ac:dyDescent="0.2">
      <c r="A195" s="107"/>
      <c r="B195" s="55" t="s">
        <v>38</v>
      </c>
      <c r="C195" s="47"/>
      <c r="D195" s="47"/>
      <c r="E195" s="47"/>
      <c r="F195" s="47"/>
      <c r="G195" s="56">
        <f t="shared" si="4"/>
        <v>0</v>
      </c>
      <c r="H195" s="46"/>
    </row>
    <row r="196" spans="1:8" x14ac:dyDescent="0.2">
      <c r="A196" s="107"/>
      <c r="B196" s="55" t="s">
        <v>43</v>
      </c>
      <c r="C196" s="47"/>
      <c r="D196" s="47"/>
      <c r="E196" s="47"/>
      <c r="F196" s="47"/>
      <c r="G196" s="56">
        <f t="shared" si="4"/>
        <v>0</v>
      </c>
      <c r="H196" s="46"/>
    </row>
    <row r="197" spans="1:8" x14ac:dyDescent="0.2">
      <c r="A197" s="107"/>
      <c r="B197" s="55" t="s">
        <v>46</v>
      </c>
      <c r="C197" s="47"/>
      <c r="D197" s="47"/>
      <c r="E197" s="47"/>
      <c r="F197" s="47"/>
      <c r="G197" s="56">
        <f t="shared" si="4"/>
        <v>0</v>
      </c>
      <c r="H197" s="46"/>
    </row>
    <row r="198" spans="1:8" x14ac:dyDescent="0.2">
      <c r="A198" s="107"/>
      <c r="B198" s="57" t="s">
        <v>69</v>
      </c>
      <c r="C198" s="58">
        <f>SUM(C195:C197)</f>
        <v>0</v>
      </c>
      <c r="D198" s="58">
        <f>SUM(D195:D197)</f>
        <v>0</v>
      </c>
      <c r="E198" s="58">
        <f>SUM(E195:E197)</f>
        <v>0</v>
      </c>
      <c r="F198" s="58">
        <f>SUM(F195:F197)</f>
        <v>0</v>
      </c>
      <c r="G198" s="58">
        <f t="shared" si="4"/>
        <v>0</v>
      </c>
      <c r="H198" s="46"/>
    </row>
    <row r="199" spans="1:8" x14ac:dyDescent="0.2">
      <c r="A199" s="108"/>
      <c r="B199" s="52" t="s">
        <v>38</v>
      </c>
      <c r="C199" s="49"/>
      <c r="D199" s="49"/>
      <c r="E199" s="49"/>
      <c r="F199" s="49"/>
      <c r="G199" s="59">
        <f t="shared" si="4"/>
        <v>0</v>
      </c>
      <c r="H199" s="1"/>
    </row>
    <row r="200" spans="1:8" x14ac:dyDescent="0.2">
      <c r="A200" s="108"/>
      <c r="B200" s="52" t="s">
        <v>43</v>
      </c>
      <c r="C200" s="49"/>
      <c r="D200" s="49"/>
      <c r="E200" s="49"/>
      <c r="F200" s="49"/>
      <c r="G200" s="59">
        <f t="shared" si="4"/>
        <v>0</v>
      </c>
      <c r="H200" s="1"/>
    </row>
    <row r="201" spans="1:8" x14ac:dyDescent="0.2">
      <c r="A201" s="108"/>
      <c r="B201" s="52" t="s">
        <v>46</v>
      </c>
      <c r="C201" s="49"/>
      <c r="D201" s="49"/>
      <c r="E201" s="49"/>
      <c r="F201" s="49"/>
      <c r="G201" s="59">
        <f t="shared" si="4"/>
        <v>0</v>
      </c>
      <c r="H201" s="1"/>
    </row>
    <row r="202" spans="1:8" x14ac:dyDescent="0.2">
      <c r="A202" s="108"/>
      <c r="B202" s="8" t="s">
        <v>69</v>
      </c>
      <c r="C202" s="60">
        <f>SUM(C199:C201)</f>
        <v>0</v>
      </c>
      <c r="D202" s="60">
        <f>SUM(D199:D201)</f>
        <v>0</v>
      </c>
      <c r="E202" s="60">
        <f>SUM(E199:E201)</f>
        <v>0</v>
      </c>
      <c r="F202" s="60">
        <f>SUM(F199:F201)</f>
        <v>0</v>
      </c>
      <c r="G202" s="60">
        <f t="shared" si="4"/>
        <v>0</v>
      </c>
      <c r="H202" s="1"/>
    </row>
    <row r="203" spans="1:8" x14ac:dyDescent="0.2">
      <c r="A203" s="107"/>
      <c r="B203" s="55" t="s">
        <v>38</v>
      </c>
      <c r="C203" s="47"/>
      <c r="D203" s="47"/>
      <c r="E203" s="47"/>
      <c r="F203" s="47"/>
      <c r="G203" s="56">
        <f t="shared" si="4"/>
        <v>0</v>
      </c>
      <c r="H203" s="46"/>
    </row>
    <row r="204" spans="1:8" x14ac:dyDescent="0.2">
      <c r="A204" s="107"/>
      <c r="B204" s="55" t="s">
        <v>43</v>
      </c>
      <c r="C204" s="47"/>
      <c r="D204" s="47"/>
      <c r="E204" s="47"/>
      <c r="F204" s="47"/>
      <c r="G204" s="56">
        <f t="shared" si="4"/>
        <v>0</v>
      </c>
      <c r="H204" s="46"/>
    </row>
    <row r="205" spans="1:8" x14ac:dyDescent="0.2">
      <c r="A205" s="107"/>
      <c r="B205" s="55" t="s">
        <v>46</v>
      </c>
      <c r="C205" s="47"/>
      <c r="D205" s="47"/>
      <c r="E205" s="47"/>
      <c r="F205" s="47"/>
      <c r="G205" s="56">
        <f t="shared" si="4"/>
        <v>0</v>
      </c>
      <c r="H205" s="46"/>
    </row>
    <row r="206" spans="1:8" x14ac:dyDescent="0.2">
      <c r="A206" s="107"/>
      <c r="B206" s="57" t="s">
        <v>69</v>
      </c>
      <c r="C206" s="58">
        <f>SUM(C203:C205)</f>
        <v>0</v>
      </c>
      <c r="D206" s="58">
        <f>SUM(D203:D205)</f>
        <v>0</v>
      </c>
      <c r="E206" s="58">
        <f>SUM(E203:E205)</f>
        <v>0</v>
      </c>
      <c r="F206" s="58">
        <f>SUM(F203:F205)</f>
        <v>0</v>
      </c>
      <c r="G206" s="58">
        <f t="shared" si="4"/>
        <v>0</v>
      </c>
      <c r="H206" s="46"/>
    </row>
    <row r="207" spans="1:8" x14ac:dyDescent="0.2">
      <c r="A207" s="108"/>
      <c r="B207" s="52" t="s">
        <v>38</v>
      </c>
      <c r="C207" s="49"/>
      <c r="D207" s="49"/>
      <c r="E207" s="49"/>
      <c r="F207" s="49"/>
      <c r="G207" s="59">
        <f t="shared" si="4"/>
        <v>0</v>
      </c>
      <c r="H207" s="1"/>
    </row>
    <row r="208" spans="1:8" x14ac:dyDescent="0.2">
      <c r="A208" s="108"/>
      <c r="B208" s="52" t="s">
        <v>43</v>
      </c>
      <c r="C208" s="49"/>
      <c r="D208" s="49"/>
      <c r="E208" s="49"/>
      <c r="F208" s="49"/>
      <c r="G208" s="59">
        <f t="shared" si="4"/>
        <v>0</v>
      </c>
      <c r="H208" s="1"/>
    </row>
    <row r="209" spans="1:8" x14ac:dyDescent="0.2">
      <c r="A209" s="108"/>
      <c r="B209" s="52" t="s">
        <v>46</v>
      </c>
      <c r="C209" s="49"/>
      <c r="D209" s="49"/>
      <c r="E209" s="49"/>
      <c r="F209" s="49"/>
      <c r="G209" s="59">
        <f t="shared" si="4"/>
        <v>0</v>
      </c>
      <c r="H209" s="1"/>
    </row>
    <row r="210" spans="1:8" x14ac:dyDescent="0.2">
      <c r="A210" s="108"/>
      <c r="B210" s="8" t="s">
        <v>69</v>
      </c>
      <c r="C210" s="60">
        <f>SUM(C207:C209)</f>
        <v>0</v>
      </c>
      <c r="D210" s="60">
        <f>SUM(D207:D209)</f>
        <v>0</v>
      </c>
      <c r="E210" s="60">
        <f>SUM(E207:E209)</f>
        <v>0</v>
      </c>
      <c r="F210" s="60">
        <f>SUM(F207:F209)</f>
        <v>0</v>
      </c>
      <c r="G210" s="60">
        <f t="shared" si="4"/>
        <v>0</v>
      </c>
      <c r="H210" s="1"/>
    </row>
    <row r="211" spans="1:8" x14ac:dyDescent="0.2">
      <c r="A211" s="107"/>
      <c r="B211" s="55" t="s">
        <v>38</v>
      </c>
      <c r="C211" s="47"/>
      <c r="D211" s="47"/>
      <c r="E211" s="47"/>
      <c r="F211" s="47"/>
      <c r="G211" s="56">
        <f t="shared" si="4"/>
        <v>0</v>
      </c>
      <c r="H211" s="46"/>
    </row>
    <row r="212" spans="1:8" x14ac:dyDescent="0.2">
      <c r="A212" s="107"/>
      <c r="B212" s="55" t="s">
        <v>43</v>
      </c>
      <c r="C212" s="47"/>
      <c r="D212" s="47"/>
      <c r="E212" s="47"/>
      <c r="F212" s="47"/>
      <c r="G212" s="56">
        <f t="shared" si="4"/>
        <v>0</v>
      </c>
      <c r="H212" s="46"/>
    </row>
    <row r="213" spans="1:8" x14ac:dyDescent="0.2">
      <c r="A213" s="107"/>
      <c r="B213" s="55" t="s">
        <v>46</v>
      </c>
      <c r="C213" s="47"/>
      <c r="D213" s="47"/>
      <c r="E213" s="47"/>
      <c r="F213" s="47"/>
      <c r="G213" s="56">
        <f t="shared" si="4"/>
        <v>0</v>
      </c>
      <c r="H213" s="46"/>
    </row>
    <row r="214" spans="1:8" x14ac:dyDescent="0.2">
      <c r="A214" s="107"/>
      <c r="B214" s="57" t="s">
        <v>69</v>
      </c>
      <c r="C214" s="58">
        <f>SUM(C211:C213)</f>
        <v>0</v>
      </c>
      <c r="D214" s="58">
        <f>SUM(D211:D213)</f>
        <v>0</v>
      </c>
      <c r="E214" s="58">
        <f>SUM(E211:E213)</f>
        <v>0</v>
      </c>
      <c r="F214" s="58">
        <f>SUM(F211:F213)</f>
        <v>0</v>
      </c>
      <c r="G214" s="58">
        <f t="shared" si="4"/>
        <v>0</v>
      </c>
      <c r="H214" s="46"/>
    </row>
    <row r="215" spans="1:8" x14ac:dyDescent="0.2">
      <c r="A215" s="108"/>
      <c r="B215" s="52" t="s">
        <v>38</v>
      </c>
      <c r="C215" s="49"/>
      <c r="D215" s="49"/>
      <c r="E215" s="49"/>
      <c r="F215" s="49"/>
      <c r="G215" s="59">
        <f t="shared" si="4"/>
        <v>0</v>
      </c>
      <c r="H215" s="1"/>
    </row>
    <row r="216" spans="1:8" x14ac:dyDescent="0.2">
      <c r="A216" s="108"/>
      <c r="B216" s="52" t="s">
        <v>43</v>
      </c>
      <c r="C216" s="49"/>
      <c r="D216" s="49"/>
      <c r="E216" s="49"/>
      <c r="F216" s="49"/>
      <c r="G216" s="59">
        <f t="shared" si="4"/>
        <v>0</v>
      </c>
      <c r="H216" s="1"/>
    </row>
    <row r="217" spans="1:8" x14ac:dyDescent="0.2">
      <c r="A217" s="108"/>
      <c r="B217" s="52" t="s">
        <v>46</v>
      </c>
      <c r="C217" s="49"/>
      <c r="D217" s="49"/>
      <c r="E217" s="49"/>
      <c r="F217" s="49"/>
      <c r="G217" s="59">
        <f t="shared" si="4"/>
        <v>0</v>
      </c>
      <c r="H217" s="1"/>
    </row>
    <row r="218" spans="1:8" x14ac:dyDescent="0.2">
      <c r="A218" s="108"/>
      <c r="B218" s="8" t="s">
        <v>69</v>
      </c>
      <c r="C218" s="60">
        <f>SUM(C215:C217)</f>
        <v>0</v>
      </c>
      <c r="D218" s="60">
        <f>SUM(D215:D217)</f>
        <v>0</v>
      </c>
      <c r="E218" s="60">
        <f>SUM(E215:E217)</f>
        <v>0</v>
      </c>
      <c r="F218" s="60">
        <f>SUM(F215:F217)</f>
        <v>0</v>
      </c>
      <c r="G218" s="60">
        <f t="shared" si="4"/>
        <v>0</v>
      </c>
      <c r="H218" s="1"/>
    </row>
    <row r="219" spans="1:8" x14ac:dyDescent="0.2">
      <c r="A219" s="107"/>
      <c r="B219" s="55" t="s">
        <v>38</v>
      </c>
      <c r="C219" s="47"/>
      <c r="D219" s="47"/>
      <c r="E219" s="47"/>
      <c r="F219" s="47"/>
      <c r="G219" s="56">
        <f t="shared" ref="G219:G282" si="5">SUM(C219:F219)</f>
        <v>0</v>
      </c>
      <c r="H219" s="46"/>
    </row>
    <row r="220" spans="1:8" x14ac:dyDescent="0.2">
      <c r="A220" s="107"/>
      <c r="B220" s="55" t="s">
        <v>43</v>
      </c>
      <c r="C220" s="47"/>
      <c r="D220" s="47"/>
      <c r="E220" s="47"/>
      <c r="F220" s="47"/>
      <c r="G220" s="56">
        <f t="shared" si="5"/>
        <v>0</v>
      </c>
      <c r="H220" s="46"/>
    </row>
    <row r="221" spans="1:8" x14ac:dyDescent="0.2">
      <c r="A221" s="107"/>
      <c r="B221" s="55" t="s">
        <v>46</v>
      </c>
      <c r="C221" s="47"/>
      <c r="D221" s="47"/>
      <c r="E221" s="47"/>
      <c r="F221" s="47"/>
      <c r="G221" s="56">
        <f t="shared" si="5"/>
        <v>0</v>
      </c>
      <c r="H221" s="46"/>
    </row>
    <row r="222" spans="1:8" x14ac:dyDescent="0.2">
      <c r="A222" s="107"/>
      <c r="B222" s="57" t="s">
        <v>69</v>
      </c>
      <c r="C222" s="58">
        <f>SUM(C219:C221)</f>
        <v>0</v>
      </c>
      <c r="D222" s="58">
        <f>SUM(D219:D221)</f>
        <v>0</v>
      </c>
      <c r="E222" s="58">
        <f>SUM(E219:E221)</f>
        <v>0</v>
      </c>
      <c r="F222" s="58">
        <f>SUM(F219:F221)</f>
        <v>0</v>
      </c>
      <c r="G222" s="58">
        <f t="shared" si="5"/>
        <v>0</v>
      </c>
      <c r="H222" s="46"/>
    </row>
    <row r="223" spans="1:8" x14ac:dyDescent="0.2">
      <c r="A223" s="108"/>
      <c r="B223" s="52" t="s">
        <v>38</v>
      </c>
      <c r="C223" s="49"/>
      <c r="D223" s="49"/>
      <c r="E223" s="49"/>
      <c r="F223" s="49"/>
      <c r="G223" s="59">
        <f t="shared" si="5"/>
        <v>0</v>
      </c>
      <c r="H223" s="1"/>
    </row>
    <row r="224" spans="1:8" x14ac:dyDescent="0.2">
      <c r="A224" s="108"/>
      <c r="B224" s="52" t="s">
        <v>43</v>
      </c>
      <c r="C224" s="49"/>
      <c r="D224" s="49"/>
      <c r="E224" s="49"/>
      <c r="F224" s="49"/>
      <c r="G224" s="59">
        <f t="shared" si="5"/>
        <v>0</v>
      </c>
      <c r="H224" s="1"/>
    </row>
    <row r="225" spans="1:8" x14ac:dyDescent="0.2">
      <c r="A225" s="108"/>
      <c r="B225" s="52" t="s">
        <v>46</v>
      </c>
      <c r="C225" s="49"/>
      <c r="D225" s="49"/>
      <c r="E225" s="49"/>
      <c r="F225" s="49"/>
      <c r="G225" s="59">
        <f t="shared" si="5"/>
        <v>0</v>
      </c>
      <c r="H225" s="1"/>
    </row>
    <row r="226" spans="1:8" x14ac:dyDescent="0.2">
      <c r="A226" s="108"/>
      <c r="B226" s="8" t="s">
        <v>69</v>
      </c>
      <c r="C226" s="60">
        <f>SUM(C223:C225)</f>
        <v>0</v>
      </c>
      <c r="D226" s="60">
        <f>SUM(D223:D225)</f>
        <v>0</v>
      </c>
      <c r="E226" s="60">
        <f>SUM(E223:E225)</f>
        <v>0</v>
      </c>
      <c r="F226" s="60">
        <f>SUM(F223:F225)</f>
        <v>0</v>
      </c>
      <c r="G226" s="60">
        <f t="shared" si="5"/>
        <v>0</v>
      </c>
      <c r="H226" s="1"/>
    </row>
    <row r="227" spans="1:8" x14ac:dyDescent="0.2">
      <c r="A227" s="107"/>
      <c r="B227" s="55" t="s">
        <v>38</v>
      </c>
      <c r="C227" s="47"/>
      <c r="D227" s="47"/>
      <c r="E227" s="47"/>
      <c r="F227" s="47"/>
      <c r="G227" s="56">
        <f t="shared" si="5"/>
        <v>0</v>
      </c>
      <c r="H227" s="46"/>
    </row>
    <row r="228" spans="1:8" x14ac:dyDescent="0.2">
      <c r="A228" s="107"/>
      <c r="B228" s="55" t="s">
        <v>43</v>
      </c>
      <c r="C228" s="47"/>
      <c r="D228" s="47"/>
      <c r="E228" s="47"/>
      <c r="F228" s="47"/>
      <c r="G228" s="56">
        <f t="shared" si="5"/>
        <v>0</v>
      </c>
      <c r="H228" s="46"/>
    </row>
    <row r="229" spans="1:8" x14ac:dyDescent="0.2">
      <c r="A229" s="107"/>
      <c r="B229" s="55" t="s">
        <v>46</v>
      </c>
      <c r="C229" s="47"/>
      <c r="D229" s="47"/>
      <c r="E229" s="47"/>
      <c r="F229" s="47"/>
      <c r="G229" s="56">
        <f t="shared" si="5"/>
        <v>0</v>
      </c>
      <c r="H229" s="46"/>
    </row>
    <row r="230" spans="1:8" x14ac:dyDescent="0.2">
      <c r="A230" s="107"/>
      <c r="B230" s="57" t="s">
        <v>69</v>
      </c>
      <c r="C230" s="58">
        <f>SUM(C227:C229)</f>
        <v>0</v>
      </c>
      <c r="D230" s="58">
        <f>SUM(D227:D229)</f>
        <v>0</v>
      </c>
      <c r="E230" s="58">
        <f>SUM(E227:E229)</f>
        <v>0</v>
      </c>
      <c r="F230" s="58">
        <f>SUM(F227:F229)</f>
        <v>0</v>
      </c>
      <c r="G230" s="58">
        <f t="shared" si="5"/>
        <v>0</v>
      </c>
      <c r="H230" s="46"/>
    </row>
    <row r="231" spans="1:8" x14ac:dyDescent="0.2">
      <c r="A231" s="108"/>
      <c r="B231" s="52" t="s">
        <v>38</v>
      </c>
      <c r="C231" s="49"/>
      <c r="D231" s="49"/>
      <c r="E231" s="49"/>
      <c r="F231" s="49"/>
      <c r="G231" s="59">
        <f t="shared" si="5"/>
        <v>0</v>
      </c>
      <c r="H231" s="1"/>
    </row>
    <row r="232" spans="1:8" x14ac:dyDescent="0.2">
      <c r="A232" s="108"/>
      <c r="B232" s="52" t="s">
        <v>43</v>
      </c>
      <c r="C232" s="49"/>
      <c r="D232" s="49"/>
      <c r="E232" s="49"/>
      <c r="F232" s="49"/>
      <c r="G232" s="59">
        <f t="shared" si="5"/>
        <v>0</v>
      </c>
      <c r="H232" s="1"/>
    </row>
    <row r="233" spans="1:8" x14ac:dyDescent="0.2">
      <c r="A233" s="108"/>
      <c r="B233" s="52" t="s">
        <v>46</v>
      </c>
      <c r="C233" s="49"/>
      <c r="D233" s="49"/>
      <c r="E233" s="49"/>
      <c r="F233" s="49"/>
      <c r="G233" s="59">
        <f t="shared" si="5"/>
        <v>0</v>
      </c>
      <c r="H233" s="1"/>
    </row>
    <row r="234" spans="1:8" x14ac:dyDescent="0.2">
      <c r="A234" s="108"/>
      <c r="B234" s="8" t="s">
        <v>69</v>
      </c>
      <c r="C234" s="60">
        <f>SUM(C231:C233)</f>
        <v>0</v>
      </c>
      <c r="D234" s="60">
        <f>SUM(D231:D233)</f>
        <v>0</v>
      </c>
      <c r="E234" s="60">
        <f>SUM(E231:E233)</f>
        <v>0</v>
      </c>
      <c r="F234" s="60">
        <f>SUM(F231:F233)</f>
        <v>0</v>
      </c>
      <c r="G234" s="60">
        <f t="shared" si="5"/>
        <v>0</v>
      </c>
      <c r="H234" s="1"/>
    </row>
    <row r="235" spans="1:8" x14ac:dyDescent="0.2">
      <c r="A235" s="107"/>
      <c r="B235" s="55" t="s">
        <v>38</v>
      </c>
      <c r="C235" s="47"/>
      <c r="D235" s="47"/>
      <c r="E235" s="47"/>
      <c r="F235" s="47"/>
      <c r="G235" s="56">
        <f t="shared" si="5"/>
        <v>0</v>
      </c>
      <c r="H235" s="46"/>
    </row>
    <row r="236" spans="1:8" x14ac:dyDescent="0.2">
      <c r="A236" s="107"/>
      <c r="B236" s="55" t="s">
        <v>43</v>
      </c>
      <c r="C236" s="47"/>
      <c r="D236" s="47"/>
      <c r="E236" s="47"/>
      <c r="F236" s="47"/>
      <c r="G236" s="56">
        <f t="shared" si="5"/>
        <v>0</v>
      </c>
      <c r="H236" s="46"/>
    </row>
    <row r="237" spans="1:8" x14ac:dyDescent="0.2">
      <c r="A237" s="107"/>
      <c r="B237" s="55" t="s">
        <v>46</v>
      </c>
      <c r="C237" s="47"/>
      <c r="D237" s="47"/>
      <c r="E237" s="47"/>
      <c r="F237" s="47"/>
      <c r="G237" s="56">
        <f t="shared" si="5"/>
        <v>0</v>
      </c>
      <c r="H237" s="46"/>
    </row>
    <row r="238" spans="1:8" x14ac:dyDescent="0.2">
      <c r="A238" s="107"/>
      <c r="B238" s="57" t="s">
        <v>69</v>
      </c>
      <c r="C238" s="58">
        <f>SUM(C235:C237)</f>
        <v>0</v>
      </c>
      <c r="D238" s="58">
        <f>SUM(D235:D237)</f>
        <v>0</v>
      </c>
      <c r="E238" s="58">
        <f>SUM(E235:E237)</f>
        <v>0</v>
      </c>
      <c r="F238" s="58">
        <f>SUM(F235:F237)</f>
        <v>0</v>
      </c>
      <c r="G238" s="58">
        <f t="shared" si="5"/>
        <v>0</v>
      </c>
      <c r="H238" s="46"/>
    </row>
    <row r="239" spans="1:8" x14ac:dyDescent="0.2">
      <c r="A239" s="108"/>
      <c r="B239" s="52" t="s">
        <v>38</v>
      </c>
      <c r="C239" s="49"/>
      <c r="D239" s="49"/>
      <c r="E239" s="49"/>
      <c r="F239" s="49"/>
      <c r="G239" s="59">
        <f t="shared" si="5"/>
        <v>0</v>
      </c>
      <c r="H239" s="1"/>
    </row>
    <row r="240" spans="1:8" x14ac:dyDescent="0.2">
      <c r="A240" s="108"/>
      <c r="B240" s="52" t="s">
        <v>43</v>
      </c>
      <c r="C240" s="49"/>
      <c r="D240" s="49"/>
      <c r="E240" s="49"/>
      <c r="F240" s="49"/>
      <c r="G240" s="59">
        <f t="shared" si="5"/>
        <v>0</v>
      </c>
      <c r="H240" s="1"/>
    </row>
    <row r="241" spans="1:8" x14ac:dyDescent="0.2">
      <c r="A241" s="108"/>
      <c r="B241" s="52" t="s">
        <v>46</v>
      </c>
      <c r="C241" s="49"/>
      <c r="D241" s="49"/>
      <c r="E241" s="49"/>
      <c r="F241" s="49"/>
      <c r="G241" s="59">
        <f t="shared" si="5"/>
        <v>0</v>
      </c>
      <c r="H241" s="1"/>
    </row>
    <row r="242" spans="1:8" x14ac:dyDescent="0.2">
      <c r="A242" s="108"/>
      <c r="B242" s="8" t="s">
        <v>69</v>
      </c>
      <c r="C242" s="60">
        <f>SUM(C239:C241)</f>
        <v>0</v>
      </c>
      <c r="D242" s="60">
        <f>SUM(D239:D241)</f>
        <v>0</v>
      </c>
      <c r="E242" s="60">
        <f>SUM(E239:E241)</f>
        <v>0</v>
      </c>
      <c r="F242" s="60">
        <f>SUM(F239:F241)</f>
        <v>0</v>
      </c>
      <c r="G242" s="60">
        <f t="shared" si="5"/>
        <v>0</v>
      </c>
      <c r="H242" s="1"/>
    </row>
    <row r="243" spans="1:8" x14ac:dyDescent="0.2">
      <c r="A243" s="107"/>
      <c r="B243" s="55" t="s">
        <v>38</v>
      </c>
      <c r="C243" s="47"/>
      <c r="D243" s="47"/>
      <c r="E243" s="47"/>
      <c r="F243" s="47"/>
      <c r="G243" s="56">
        <f t="shared" si="5"/>
        <v>0</v>
      </c>
      <c r="H243" s="46"/>
    </row>
    <row r="244" spans="1:8" x14ac:dyDescent="0.2">
      <c r="A244" s="107"/>
      <c r="B244" s="55" t="s">
        <v>43</v>
      </c>
      <c r="C244" s="47"/>
      <c r="D244" s="47"/>
      <c r="E244" s="47"/>
      <c r="F244" s="47"/>
      <c r="G244" s="56">
        <f t="shared" si="5"/>
        <v>0</v>
      </c>
      <c r="H244" s="46"/>
    </row>
    <row r="245" spans="1:8" x14ac:dyDescent="0.2">
      <c r="A245" s="107"/>
      <c r="B245" s="55" t="s">
        <v>46</v>
      </c>
      <c r="C245" s="47"/>
      <c r="D245" s="47"/>
      <c r="E245" s="47"/>
      <c r="F245" s="47"/>
      <c r="G245" s="56">
        <f t="shared" si="5"/>
        <v>0</v>
      </c>
      <c r="H245" s="46"/>
    </row>
    <row r="246" spans="1:8" x14ac:dyDescent="0.2">
      <c r="A246" s="107"/>
      <c r="B246" s="57" t="s">
        <v>69</v>
      </c>
      <c r="C246" s="58">
        <f>SUM(C243:C245)</f>
        <v>0</v>
      </c>
      <c r="D246" s="58">
        <f>SUM(D243:D245)</f>
        <v>0</v>
      </c>
      <c r="E246" s="58">
        <f>SUM(E243:E245)</f>
        <v>0</v>
      </c>
      <c r="F246" s="58">
        <f>SUM(F243:F245)</f>
        <v>0</v>
      </c>
      <c r="G246" s="58">
        <f t="shared" si="5"/>
        <v>0</v>
      </c>
      <c r="H246" s="46"/>
    </row>
    <row r="247" spans="1:8" x14ac:dyDescent="0.2">
      <c r="A247" s="108"/>
      <c r="B247" s="52" t="s">
        <v>38</v>
      </c>
      <c r="C247" s="49"/>
      <c r="D247" s="49"/>
      <c r="E247" s="49"/>
      <c r="F247" s="49"/>
      <c r="G247" s="59">
        <f t="shared" si="5"/>
        <v>0</v>
      </c>
      <c r="H247" s="1"/>
    </row>
    <row r="248" spans="1:8" x14ac:dyDescent="0.2">
      <c r="A248" s="108"/>
      <c r="B248" s="52" t="s">
        <v>43</v>
      </c>
      <c r="C248" s="49"/>
      <c r="D248" s="49"/>
      <c r="E248" s="49"/>
      <c r="F248" s="49"/>
      <c r="G248" s="59">
        <f t="shared" si="5"/>
        <v>0</v>
      </c>
      <c r="H248" s="1"/>
    </row>
    <row r="249" spans="1:8" x14ac:dyDescent="0.2">
      <c r="A249" s="108"/>
      <c r="B249" s="52" t="s">
        <v>46</v>
      </c>
      <c r="C249" s="49"/>
      <c r="D249" s="49"/>
      <c r="E249" s="49"/>
      <c r="F249" s="49"/>
      <c r="G249" s="59">
        <f t="shared" si="5"/>
        <v>0</v>
      </c>
      <c r="H249" s="1"/>
    </row>
    <row r="250" spans="1:8" x14ac:dyDescent="0.2">
      <c r="A250" s="108"/>
      <c r="B250" s="8" t="s">
        <v>69</v>
      </c>
      <c r="C250" s="60">
        <f>SUM(C247:C249)</f>
        <v>0</v>
      </c>
      <c r="D250" s="60">
        <f>SUM(D247:D249)</f>
        <v>0</v>
      </c>
      <c r="E250" s="60">
        <f>SUM(E247:E249)</f>
        <v>0</v>
      </c>
      <c r="F250" s="60">
        <f>SUM(F247:F249)</f>
        <v>0</v>
      </c>
      <c r="G250" s="60">
        <f t="shared" si="5"/>
        <v>0</v>
      </c>
      <c r="H250" s="1"/>
    </row>
    <row r="251" spans="1:8" x14ac:dyDescent="0.2">
      <c r="A251" s="107"/>
      <c r="B251" s="55" t="s">
        <v>38</v>
      </c>
      <c r="C251" s="47"/>
      <c r="D251" s="47"/>
      <c r="E251" s="47"/>
      <c r="F251" s="47"/>
      <c r="G251" s="56">
        <f t="shared" si="5"/>
        <v>0</v>
      </c>
      <c r="H251" s="46"/>
    </row>
    <row r="252" spans="1:8" x14ac:dyDescent="0.2">
      <c r="A252" s="107"/>
      <c r="B252" s="55" t="s">
        <v>43</v>
      </c>
      <c r="C252" s="47"/>
      <c r="D252" s="47"/>
      <c r="E252" s="47"/>
      <c r="F252" s="47"/>
      <c r="G252" s="56">
        <f t="shared" si="5"/>
        <v>0</v>
      </c>
      <c r="H252" s="46"/>
    </row>
    <row r="253" spans="1:8" x14ac:dyDescent="0.2">
      <c r="A253" s="107"/>
      <c r="B253" s="55" t="s">
        <v>46</v>
      </c>
      <c r="C253" s="47"/>
      <c r="D253" s="47"/>
      <c r="E253" s="47"/>
      <c r="F253" s="47"/>
      <c r="G253" s="56">
        <f t="shared" si="5"/>
        <v>0</v>
      </c>
      <c r="H253" s="46"/>
    </row>
    <row r="254" spans="1:8" x14ac:dyDescent="0.2">
      <c r="A254" s="107"/>
      <c r="B254" s="57" t="s">
        <v>69</v>
      </c>
      <c r="C254" s="58">
        <f>SUM(C251:C253)</f>
        <v>0</v>
      </c>
      <c r="D254" s="58">
        <f>SUM(D251:D253)</f>
        <v>0</v>
      </c>
      <c r="E254" s="58">
        <f>SUM(E251:E253)</f>
        <v>0</v>
      </c>
      <c r="F254" s="58">
        <f>SUM(F251:F253)</f>
        <v>0</v>
      </c>
      <c r="G254" s="58">
        <f t="shared" si="5"/>
        <v>0</v>
      </c>
      <c r="H254" s="46"/>
    </row>
    <row r="255" spans="1:8" x14ac:dyDescent="0.2">
      <c r="A255" s="108"/>
      <c r="B255" s="52" t="s">
        <v>38</v>
      </c>
      <c r="C255" s="49"/>
      <c r="D255" s="49"/>
      <c r="E255" s="49"/>
      <c r="F255" s="49"/>
      <c r="G255" s="59">
        <f t="shared" si="5"/>
        <v>0</v>
      </c>
      <c r="H255" s="1"/>
    </row>
    <row r="256" spans="1:8" x14ac:dyDescent="0.2">
      <c r="A256" s="108"/>
      <c r="B256" s="52" t="s">
        <v>43</v>
      </c>
      <c r="C256" s="49"/>
      <c r="D256" s="49"/>
      <c r="E256" s="49"/>
      <c r="F256" s="49"/>
      <c r="G256" s="59">
        <f t="shared" si="5"/>
        <v>0</v>
      </c>
      <c r="H256" s="1"/>
    </row>
    <row r="257" spans="1:8" x14ac:dyDescent="0.2">
      <c r="A257" s="108"/>
      <c r="B257" s="52" t="s">
        <v>46</v>
      </c>
      <c r="C257" s="49"/>
      <c r="D257" s="49"/>
      <c r="E257" s="49"/>
      <c r="F257" s="49"/>
      <c r="G257" s="59">
        <f t="shared" si="5"/>
        <v>0</v>
      </c>
      <c r="H257" s="1"/>
    </row>
    <row r="258" spans="1:8" x14ac:dyDescent="0.2">
      <c r="A258" s="108"/>
      <c r="B258" s="8" t="s">
        <v>69</v>
      </c>
      <c r="C258" s="60">
        <f>SUM(C255:C257)</f>
        <v>0</v>
      </c>
      <c r="D258" s="60">
        <f>SUM(D255:D257)</f>
        <v>0</v>
      </c>
      <c r="E258" s="60">
        <f>SUM(E255:E257)</f>
        <v>0</v>
      </c>
      <c r="F258" s="60">
        <f>SUM(F255:F257)</f>
        <v>0</v>
      </c>
      <c r="G258" s="60">
        <f t="shared" si="5"/>
        <v>0</v>
      </c>
      <c r="H258" s="1"/>
    </row>
    <row r="259" spans="1:8" x14ac:dyDescent="0.2">
      <c r="A259" s="107"/>
      <c r="B259" s="55" t="s">
        <v>38</v>
      </c>
      <c r="C259" s="47"/>
      <c r="D259" s="47"/>
      <c r="E259" s="47"/>
      <c r="F259" s="47"/>
      <c r="G259" s="56">
        <f t="shared" si="5"/>
        <v>0</v>
      </c>
      <c r="H259" s="46"/>
    </row>
    <row r="260" spans="1:8" x14ac:dyDescent="0.2">
      <c r="A260" s="107"/>
      <c r="B260" s="55" t="s">
        <v>43</v>
      </c>
      <c r="C260" s="47"/>
      <c r="D260" s="47"/>
      <c r="E260" s="47"/>
      <c r="F260" s="47"/>
      <c r="G260" s="56">
        <f t="shared" si="5"/>
        <v>0</v>
      </c>
      <c r="H260" s="46"/>
    </row>
    <row r="261" spans="1:8" x14ac:dyDescent="0.2">
      <c r="A261" s="107"/>
      <c r="B261" s="55" t="s">
        <v>46</v>
      </c>
      <c r="C261" s="47"/>
      <c r="D261" s="47"/>
      <c r="E261" s="47"/>
      <c r="F261" s="47"/>
      <c r="G261" s="56">
        <f t="shared" si="5"/>
        <v>0</v>
      </c>
      <c r="H261" s="46"/>
    </row>
    <row r="262" spans="1:8" x14ac:dyDescent="0.2">
      <c r="A262" s="107"/>
      <c r="B262" s="57" t="s">
        <v>69</v>
      </c>
      <c r="C262" s="58">
        <f>SUM(C259:C261)</f>
        <v>0</v>
      </c>
      <c r="D262" s="58">
        <f>SUM(D259:D261)</f>
        <v>0</v>
      </c>
      <c r="E262" s="58">
        <f>SUM(E259:E261)</f>
        <v>0</v>
      </c>
      <c r="F262" s="58">
        <f>SUM(F259:F261)</f>
        <v>0</v>
      </c>
      <c r="G262" s="58">
        <f t="shared" si="5"/>
        <v>0</v>
      </c>
      <c r="H262" s="46"/>
    </row>
    <row r="263" spans="1:8" x14ac:dyDescent="0.2">
      <c r="A263" s="108"/>
      <c r="B263" s="52" t="s">
        <v>38</v>
      </c>
      <c r="C263" s="49"/>
      <c r="D263" s="49"/>
      <c r="E263" s="49"/>
      <c r="F263" s="49"/>
      <c r="G263" s="59">
        <f t="shared" si="5"/>
        <v>0</v>
      </c>
      <c r="H263" s="1"/>
    </row>
    <row r="264" spans="1:8" x14ac:dyDescent="0.2">
      <c r="A264" s="108"/>
      <c r="B264" s="52" t="s">
        <v>43</v>
      </c>
      <c r="C264" s="49"/>
      <c r="D264" s="49"/>
      <c r="E264" s="49"/>
      <c r="F264" s="49"/>
      <c r="G264" s="59">
        <f t="shared" si="5"/>
        <v>0</v>
      </c>
      <c r="H264" s="1"/>
    </row>
    <row r="265" spans="1:8" x14ac:dyDescent="0.2">
      <c r="A265" s="108"/>
      <c r="B265" s="52" t="s">
        <v>46</v>
      </c>
      <c r="C265" s="49"/>
      <c r="D265" s="49"/>
      <c r="E265" s="49"/>
      <c r="F265" s="49"/>
      <c r="G265" s="59">
        <f t="shared" si="5"/>
        <v>0</v>
      </c>
      <c r="H265" s="1"/>
    </row>
    <row r="266" spans="1:8" x14ac:dyDescent="0.2">
      <c r="A266" s="108"/>
      <c r="B266" s="8" t="s">
        <v>69</v>
      </c>
      <c r="C266" s="60">
        <f>SUM(C263:C265)</f>
        <v>0</v>
      </c>
      <c r="D266" s="60">
        <f>SUM(D263:D265)</f>
        <v>0</v>
      </c>
      <c r="E266" s="60">
        <f>SUM(E263:E265)</f>
        <v>0</v>
      </c>
      <c r="F266" s="60">
        <f>SUM(F263:F265)</f>
        <v>0</v>
      </c>
      <c r="G266" s="60">
        <f t="shared" si="5"/>
        <v>0</v>
      </c>
      <c r="H266" s="1"/>
    </row>
    <row r="267" spans="1:8" x14ac:dyDescent="0.2">
      <c r="A267" s="107"/>
      <c r="B267" s="55" t="s">
        <v>38</v>
      </c>
      <c r="C267" s="47"/>
      <c r="D267" s="47"/>
      <c r="E267" s="47"/>
      <c r="F267" s="47"/>
      <c r="G267" s="56">
        <f t="shared" si="5"/>
        <v>0</v>
      </c>
      <c r="H267" s="46"/>
    </row>
    <row r="268" spans="1:8" x14ac:dyDescent="0.2">
      <c r="A268" s="107"/>
      <c r="B268" s="55" t="s">
        <v>43</v>
      </c>
      <c r="C268" s="47"/>
      <c r="D268" s="47"/>
      <c r="E268" s="47"/>
      <c r="F268" s="47"/>
      <c r="G268" s="56">
        <f t="shared" si="5"/>
        <v>0</v>
      </c>
      <c r="H268" s="46"/>
    </row>
    <row r="269" spans="1:8" x14ac:dyDescent="0.2">
      <c r="A269" s="107"/>
      <c r="B269" s="55" t="s">
        <v>46</v>
      </c>
      <c r="C269" s="47"/>
      <c r="D269" s="47"/>
      <c r="E269" s="47"/>
      <c r="F269" s="47"/>
      <c r="G269" s="56">
        <f t="shared" si="5"/>
        <v>0</v>
      </c>
      <c r="H269" s="46"/>
    </row>
    <row r="270" spans="1:8" x14ac:dyDescent="0.2">
      <c r="A270" s="107"/>
      <c r="B270" s="57" t="s">
        <v>69</v>
      </c>
      <c r="C270" s="58">
        <f>SUM(C267:C269)</f>
        <v>0</v>
      </c>
      <c r="D270" s="58">
        <f>SUM(D267:D269)</f>
        <v>0</v>
      </c>
      <c r="E270" s="58">
        <f>SUM(E267:E269)</f>
        <v>0</v>
      </c>
      <c r="F270" s="58">
        <f>SUM(F267:F269)</f>
        <v>0</v>
      </c>
      <c r="G270" s="58">
        <f t="shared" si="5"/>
        <v>0</v>
      </c>
      <c r="H270" s="46"/>
    </row>
    <row r="271" spans="1:8" x14ac:dyDescent="0.2">
      <c r="A271" s="108"/>
      <c r="B271" s="52" t="s">
        <v>38</v>
      </c>
      <c r="C271" s="49"/>
      <c r="D271" s="49"/>
      <c r="E271" s="49"/>
      <c r="F271" s="49"/>
      <c r="G271" s="59">
        <f t="shared" si="5"/>
        <v>0</v>
      </c>
      <c r="H271" s="1"/>
    </row>
    <row r="272" spans="1:8" x14ac:dyDescent="0.2">
      <c r="A272" s="108"/>
      <c r="B272" s="52" t="s">
        <v>43</v>
      </c>
      <c r="C272" s="49"/>
      <c r="D272" s="49"/>
      <c r="E272" s="49"/>
      <c r="F272" s="49"/>
      <c r="G272" s="59">
        <f t="shared" si="5"/>
        <v>0</v>
      </c>
      <c r="H272" s="1"/>
    </row>
    <row r="273" spans="1:8" x14ac:dyDescent="0.2">
      <c r="A273" s="108"/>
      <c r="B273" s="52" t="s">
        <v>46</v>
      </c>
      <c r="C273" s="49"/>
      <c r="D273" s="49"/>
      <c r="E273" s="49"/>
      <c r="F273" s="49"/>
      <c r="G273" s="59">
        <f t="shared" si="5"/>
        <v>0</v>
      </c>
      <c r="H273" s="1"/>
    </row>
    <row r="274" spans="1:8" x14ac:dyDescent="0.2">
      <c r="A274" s="108"/>
      <c r="B274" s="8" t="s">
        <v>69</v>
      </c>
      <c r="C274" s="60">
        <f>SUM(C271:C273)</f>
        <v>0</v>
      </c>
      <c r="D274" s="60">
        <f>SUM(D271:D273)</f>
        <v>0</v>
      </c>
      <c r="E274" s="60">
        <f>SUM(E271:E273)</f>
        <v>0</v>
      </c>
      <c r="F274" s="60">
        <f>SUM(F271:F273)</f>
        <v>0</v>
      </c>
      <c r="G274" s="60">
        <f t="shared" si="5"/>
        <v>0</v>
      </c>
      <c r="H274" s="1"/>
    </row>
    <row r="275" spans="1:8" x14ac:dyDescent="0.2">
      <c r="A275" s="107"/>
      <c r="B275" s="55" t="s">
        <v>38</v>
      </c>
      <c r="C275" s="47"/>
      <c r="D275" s="47"/>
      <c r="E275" s="47"/>
      <c r="F275" s="47"/>
      <c r="G275" s="56">
        <f t="shared" si="5"/>
        <v>0</v>
      </c>
      <c r="H275" s="46"/>
    </row>
    <row r="276" spans="1:8" x14ac:dyDescent="0.2">
      <c r="A276" s="107"/>
      <c r="B276" s="55" t="s">
        <v>43</v>
      </c>
      <c r="C276" s="47"/>
      <c r="D276" s="47"/>
      <c r="E276" s="47"/>
      <c r="F276" s="47"/>
      <c r="G276" s="56">
        <f t="shared" si="5"/>
        <v>0</v>
      </c>
      <c r="H276" s="46"/>
    </row>
    <row r="277" spans="1:8" x14ac:dyDescent="0.2">
      <c r="A277" s="107"/>
      <c r="B277" s="55" t="s">
        <v>46</v>
      </c>
      <c r="C277" s="47"/>
      <c r="D277" s="47"/>
      <c r="E277" s="47"/>
      <c r="F277" s="47"/>
      <c r="G277" s="56">
        <f t="shared" si="5"/>
        <v>0</v>
      </c>
      <c r="H277" s="46"/>
    </row>
    <row r="278" spans="1:8" x14ac:dyDescent="0.2">
      <c r="A278" s="107"/>
      <c r="B278" s="57" t="s">
        <v>69</v>
      </c>
      <c r="C278" s="58">
        <f>SUM(C275:C277)</f>
        <v>0</v>
      </c>
      <c r="D278" s="58">
        <f>SUM(D275:D277)</f>
        <v>0</v>
      </c>
      <c r="E278" s="58">
        <f>SUM(E275:E277)</f>
        <v>0</v>
      </c>
      <c r="F278" s="58">
        <f>SUM(F275:F277)</f>
        <v>0</v>
      </c>
      <c r="G278" s="58">
        <f t="shared" si="5"/>
        <v>0</v>
      </c>
      <c r="H278" s="46"/>
    </row>
    <row r="279" spans="1:8" x14ac:dyDescent="0.2">
      <c r="A279" s="108"/>
      <c r="B279" s="52" t="s">
        <v>38</v>
      </c>
      <c r="C279" s="49"/>
      <c r="D279" s="49"/>
      <c r="E279" s="49"/>
      <c r="F279" s="49"/>
      <c r="G279" s="59">
        <f t="shared" si="5"/>
        <v>0</v>
      </c>
      <c r="H279" s="1"/>
    </row>
    <row r="280" spans="1:8" x14ac:dyDescent="0.2">
      <c r="A280" s="108"/>
      <c r="B280" s="52" t="s">
        <v>43</v>
      </c>
      <c r="C280" s="49"/>
      <c r="D280" s="49"/>
      <c r="E280" s="49"/>
      <c r="F280" s="49"/>
      <c r="G280" s="59">
        <f t="shared" si="5"/>
        <v>0</v>
      </c>
      <c r="H280" s="1"/>
    </row>
    <row r="281" spans="1:8" x14ac:dyDescent="0.2">
      <c r="A281" s="108"/>
      <c r="B281" s="52" t="s">
        <v>46</v>
      </c>
      <c r="C281" s="49"/>
      <c r="D281" s="49"/>
      <c r="E281" s="49"/>
      <c r="F281" s="49"/>
      <c r="G281" s="59">
        <f t="shared" si="5"/>
        <v>0</v>
      </c>
      <c r="H281" s="1"/>
    </row>
    <row r="282" spans="1:8" x14ac:dyDescent="0.2">
      <c r="A282" s="108"/>
      <c r="B282" s="8" t="s">
        <v>69</v>
      </c>
      <c r="C282" s="50">
        <f>SUM(C279:C281)</f>
        <v>0</v>
      </c>
      <c r="D282" s="50">
        <f>SUM(D279:D281)</f>
        <v>0</v>
      </c>
      <c r="E282" s="50">
        <f>SUM(E279:E281)</f>
        <v>0</v>
      </c>
      <c r="F282" s="50">
        <f>SUM(F279:F281)</f>
        <v>0</v>
      </c>
      <c r="G282" s="60">
        <f t="shared" si="5"/>
        <v>0</v>
      </c>
      <c r="H282" s="1"/>
    </row>
    <row r="283" spans="1:8" x14ac:dyDescent="0.2">
      <c r="A283" s="107"/>
      <c r="B283" s="55" t="s">
        <v>38</v>
      </c>
      <c r="C283" s="47"/>
      <c r="D283" s="47"/>
      <c r="E283" s="47"/>
      <c r="F283" s="47"/>
      <c r="G283" s="56">
        <f t="shared" ref="G283:G346" si="6">SUM(C283:F283)</f>
        <v>0</v>
      </c>
      <c r="H283" s="46"/>
    </row>
    <row r="284" spans="1:8" x14ac:dyDescent="0.2">
      <c r="A284" s="107"/>
      <c r="B284" s="55" t="s">
        <v>43</v>
      </c>
      <c r="C284" s="47"/>
      <c r="D284" s="47"/>
      <c r="E284" s="47"/>
      <c r="F284" s="47"/>
      <c r="G284" s="56">
        <f t="shared" si="6"/>
        <v>0</v>
      </c>
      <c r="H284" s="46"/>
    </row>
    <row r="285" spans="1:8" x14ac:dyDescent="0.2">
      <c r="A285" s="107"/>
      <c r="B285" s="55" t="s">
        <v>46</v>
      </c>
      <c r="C285" s="47"/>
      <c r="D285" s="47"/>
      <c r="E285" s="47"/>
      <c r="F285" s="47"/>
      <c r="G285" s="56">
        <f t="shared" si="6"/>
        <v>0</v>
      </c>
      <c r="H285" s="46"/>
    </row>
    <row r="286" spans="1:8" x14ac:dyDescent="0.2">
      <c r="A286" s="107"/>
      <c r="B286" s="57" t="s">
        <v>69</v>
      </c>
      <c r="C286" s="58">
        <f>SUM(C283:C285)</f>
        <v>0</v>
      </c>
      <c r="D286" s="58">
        <f>SUM(D283:D285)</f>
        <v>0</v>
      </c>
      <c r="E286" s="58">
        <f>SUM(E283:E285)</f>
        <v>0</v>
      </c>
      <c r="F286" s="58">
        <f>SUM(F283:F285)</f>
        <v>0</v>
      </c>
      <c r="G286" s="58">
        <f t="shared" si="6"/>
        <v>0</v>
      </c>
      <c r="H286" s="46"/>
    </row>
    <row r="287" spans="1:8" x14ac:dyDescent="0.2">
      <c r="A287" s="108"/>
      <c r="B287" s="52" t="s">
        <v>38</v>
      </c>
      <c r="C287" s="49"/>
      <c r="D287" s="49"/>
      <c r="E287" s="49"/>
      <c r="F287" s="49"/>
      <c r="G287" s="59">
        <f t="shared" si="6"/>
        <v>0</v>
      </c>
      <c r="H287" s="1"/>
    </row>
    <row r="288" spans="1:8" x14ac:dyDescent="0.2">
      <c r="A288" s="108"/>
      <c r="B288" s="52" t="s">
        <v>43</v>
      </c>
      <c r="C288" s="49"/>
      <c r="D288" s="49"/>
      <c r="E288" s="49"/>
      <c r="F288" s="49"/>
      <c r="G288" s="59">
        <f t="shared" si="6"/>
        <v>0</v>
      </c>
      <c r="H288" s="1"/>
    </row>
    <row r="289" spans="1:8" x14ac:dyDescent="0.2">
      <c r="A289" s="108"/>
      <c r="B289" s="52" t="s">
        <v>46</v>
      </c>
      <c r="C289" s="49"/>
      <c r="D289" s="49"/>
      <c r="E289" s="49"/>
      <c r="F289" s="49"/>
      <c r="G289" s="59">
        <f t="shared" si="6"/>
        <v>0</v>
      </c>
      <c r="H289" s="1"/>
    </row>
    <row r="290" spans="1:8" x14ac:dyDescent="0.2">
      <c r="A290" s="108"/>
      <c r="B290" s="8" t="s">
        <v>69</v>
      </c>
      <c r="C290" s="60">
        <f>SUM(C287:C289)</f>
        <v>0</v>
      </c>
      <c r="D290" s="60">
        <f>SUM(D287:D289)</f>
        <v>0</v>
      </c>
      <c r="E290" s="60">
        <f>SUM(E287:E289)</f>
        <v>0</v>
      </c>
      <c r="F290" s="60">
        <f>SUM(F287:F289)</f>
        <v>0</v>
      </c>
      <c r="G290" s="60">
        <f t="shared" si="6"/>
        <v>0</v>
      </c>
      <c r="H290" s="1"/>
    </row>
    <row r="291" spans="1:8" x14ac:dyDescent="0.2">
      <c r="A291" s="107"/>
      <c r="B291" s="55" t="s">
        <v>38</v>
      </c>
      <c r="C291" s="47"/>
      <c r="D291" s="47"/>
      <c r="E291" s="47"/>
      <c r="F291" s="47"/>
      <c r="G291" s="56">
        <f t="shared" si="6"/>
        <v>0</v>
      </c>
      <c r="H291" s="46"/>
    </row>
    <row r="292" spans="1:8" x14ac:dyDescent="0.2">
      <c r="A292" s="107"/>
      <c r="B292" s="55" t="s">
        <v>43</v>
      </c>
      <c r="C292" s="47"/>
      <c r="D292" s="47"/>
      <c r="E292" s="47"/>
      <c r="F292" s="47"/>
      <c r="G292" s="56">
        <f t="shared" si="6"/>
        <v>0</v>
      </c>
      <c r="H292" s="46"/>
    </row>
    <row r="293" spans="1:8" x14ac:dyDescent="0.2">
      <c r="A293" s="107"/>
      <c r="B293" s="55" t="s">
        <v>46</v>
      </c>
      <c r="C293" s="47"/>
      <c r="D293" s="47"/>
      <c r="E293" s="47"/>
      <c r="F293" s="47"/>
      <c r="G293" s="56">
        <f t="shared" si="6"/>
        <v>0</v>
      </c>
      <c r="H293" s="46"/>
    </row>
    <row r="294" spans="1:8" x14ac:dyDescent="0.2">
      <c r="A294" s="107"/>
      <c r="B294" s="57" t="s">
        <v>69</v>
      </c>
      <c r="C294" s="48">
        <f>SUM(C291:C293)</f>
        <v>0</v>
      </c>
      <c r="D294" s="48">
        <f>SUM(D291:D293)</f>
        <v>0</v>
      </c>
      <c r="E294" s="48">
        <f>SUM(E291:E293)</f>
        <v>0</v>
      </c>
      <c r="F294" s="48">
        <f>SUM(F291:F293)</f>
        <v>0</v>
      </c>
      <c r="G294" s="58">
        <f t="shared" si="6"/>
        <v>0</v>
      </c>
      <c r="H294" s="46"/>
    </row>
    <row r="295" spans="1:8" x14ac:dyDescent="0.2">
      <c r="A295" s="108"/>
      <c r="B295" s="52" t="s">
        <v>38</v>
      </c>
      <c r="C295" s="49"/>
      <c r="D295" s="49"/>
      <c r="E295" s="49"/>
      <c r="F295" s="49"/>
      <c r="G295" s="59">
        <f t="shared" si="6"/>
        <v>0</v>
      </c>
      <c r="H295" s="1"/>
    </row>
    <row r="296" spans="1:8" x14ac:dyDescent="0.2">
      <c r="A296" s="108"/>
      <c r="B296" s="52" t="s">
        <v>43</v>
      </c>
      <c r="C296" s="49"/>
      <c r="D296" s="49"/>
      <c r="E296" s="49"/>
      <c r="F296" s="49"/>
      <c r="G296" s="59">
        <f t="shared" si="6"/>
        <v>0</v>
      </c>
      <c r="H296" s="1"/>
    </row>
    <row r="297" spans="1:8" x14ac:dyDescent="0.2">
      <c r="A297" s="108"/>
      <c r="B297" s="52" t="s">
        <v>46</v>
      </c>
      <c r="C297" s="49"/>
      <c r="D297" s="49"/>
      <c r="E297" s="49"/>
      <c r="F297" s="49"/>
      <c r="G297" s="59">
        <f t="shared" si="6"/>
        <v>0</v>
      </c>
      <c r="H297" s="1"/>
    </row>
    <row r="298" spans="1:8" x14ac:dyDescent="0.2">
      <c r="A298" s="108"/>
      <c r="B298" s="8" t="s">
        <v>69</v>
      </c>
      <c r="C298" s="60">
        <f>SUM(C295:C297)</f>
        <v>0</v>
      </c>
      <c r="D298" s="60">
        <f>SUM(D295:D297)</f>
        <v>0</v>
      </c>
      <c r="E298" s="60">
        <f>SUM(E295:E297)</f>
        <v>0</v>
      </c>
      <c r="F298" s="60">
        <f>SUM(F295:F297)</f>
        <v>0</v>
      </c>
      <c r="G298" s="60">
        <f t="shared" si="6"/>
        <v>0</v>
      </c>
      <c r="H298" s="1"/>
    </row>
    <row r="299" spans="1:8" x14ac:dyDescent="0.2">
      <c r="A299" s="107"/>
      <c r="B299" s="55" t="s">
        <v>38</v>
      </c>
      <c r="C299" s="47"/>
      <c r="D299" s="47"/>
      <c r="E299" s="47"/>
      <c r="F299" s="47"/>
      <c r="G299" s="56">
        <f t="shared" si="6"/>
        <v>0</v>
      </c>
      <c r="H299" s="46"/>
    </row>
    <row r="300" spans="1:8" x14ac:dyDescent="0.2">
      <c r="A300" s="107"/>
      <c r="B300" s="55" t="s">
        <v>43</v>
      </c>
      <c r="C300" s="47"/>
      <c r="D300" s="47"/>
      <c r="E300" s="47"/>
      <c r="F300" s="47"/>
      <c r="G300" s="56">
        <f t="shared" si="6"/>
        <v>0</v>
      </c>
      <c r="H300" s="46"/>
    </row>
    <row r="301" spans="1:8" x14ac:dyDescent="0.2">
      <c r="A301" s="107"/>
      <c r="B301" s="55" t="s">
        <v>46</v>
      </c>
      <c r="C301" s="47"/>
      <c r="D301" s="47"/>
      <c r="E301" s="47"/>
      <c r="F301" s="47"/>
      <c r="G301" s="56">
        <f t="shared" si="6"/>
        <v>0</v>
      </c>
      <c r="H301" s="46"/>
    </row>
    <row r="302" spans="1:8" x14ac:dyDescent="0.2">
      <c r="A302" s="107"/>
      <c r="B302" s="57" t="s">
        <v>69</v>
      </c>
      <c r="C302" s="58">
        <f>SUM(C299:C301)</f>
        <v>0</v>
      </c>
      <c r="D302" s="58">
        <f>SUM(D299:D301)</f>
        <v>0</v>
      </c>
      <c r="E302" s="58">
        <f>SUM(E299:E301)</f>
        <v>0</v>
      </c>
      <c r="F302" s="58">
        <f>SUM(F299:F301)</f>
        <v>0</v>
      </c>
      <c r="G302" s="58">
        <f t="shared" si="6"/>
        <v>0</v>
      </c>
      <c r="H302" s="46"/>
    </row>
    <row r="303" spans="1:8" x14ac:dyDescent="0.2">
      <c r="A303" s="108"/>
      <c r="B303" s="52" t="s">
        <v>38</v>
      </c>
      <c r="C303" s="49"/>
      <c r="D303" s="49"/>
      <c r="E303" s="49"/>
      <c r="F303" s="49"/>
      <c r="G303" s="59">
        <f t="shared" si="6"/>
        <v>0</v>
      </c>
      <c r="H303" s="1"/>
    </row>
    <row r="304" spans="1:8" x14ac:dyDescent="0.2">
      <c r="A304" s="108"/>
      <c r="B304" s="52" t="s">
        <v>43</v>
      </c>
      <c r="C304" s="49"/>
      <c r="D304" s="49"/>
      <c r="E304" s="49"/>
      <c r="F304" s="49"/>
      <c r="G304" s="59">
        <f t="shared" si="6"/>
        <v>0</v>
      </c>
      <c r="H304" s="1"/>
    </row>
    <row r="305" spans="1:8" x14ac:dyDescent="0.2">
      <c r="A305" s="108"/>
      <c r="B305" s="52" t="s">
        <v>46</v>
      </c>
      <c r="C305" s="49"/>
      <c r="D305" s="49"/>
      <c r="E305" s="49"/>
      <c r="F305" s="49"/>
      <c r="G305" s="59">
        <f t="shared" si="6"/>
        <v>0</v>
      </c>
      <c r="H305" s="1"/>
    </row>
    <row r="306" spans="1:8" x14ac:dyDescent="0.2">
      <c r="A306" s="108"/>
      <c r="B306" s="8" t="s">
        <v>69</v>
      </c>
      <c r="C306" s="60">
        <f>SUM(C303:C305)</f>
        <v>0</v>
      </c>
      <c r="D306" s="60">
        <f>SUM(D303:D305)</f>
        <v>0</v>
      </c>
      <c r="E306" s="60">
        <f>SUM(E303:E305)</f>
        <v>0</v>
      </c>
      <c r="F306" s="60">
        <f>SUM(F303:F305)</f>
        <v>0</v>
      </c>
      <c r="G306" s="60">
        <f t="shared" si="6"/>
        <v>0</v>
      </c>
      <c r="H306" s="1"/>
    </row>
    <row r="307" spans="1:8" x14ac:dyDescent="0.2">
      <c r="A307" s="107"/>
      <c r="B307" s="55" t="s">
        <v>38</v>
      </c>
      <c r="C307" s="47"/>
      <c r="D307" s="47"/>
      <c r="E307" s="47"/>
      <c r="F307" s="47"/>
      <c r="G307" s="56">
        <f t="shared" si="6"/>
        <v>0</v>
      </c>
      <c r="H307" s="46"/>
    </row>
    <row r="308" spans="1:8" x14ac:dyDescent="0.2">
      <c r="A308" s="107"/>
      <c r="B308" s="55" t="s">
        <v>43</v>
      </c>
      <c r="C308" s="47"/>
      <c r="D308" s="47"/>
      <c r="E308" s="47"/>
      <c r="F308" s="47"/>
      <c r="G308" s="56">
        <f t="shared" si="6"/>
        <v>0</v>
      </c>
      <c r="H308" s="46"/>
    </row>
    <row r="309" spans="1:8" x14ac:dyDescent="0.2">
      <c r="A309" s="107"/>
      <c r="B309" s="55" t="s">
        <v>46</v>
      </c>
      <c r="C309" s="47"/>
      <c r="D309" s="47"/>
      <c r="E309" s="47"/>
      <c r="F309" s="47"/>
      <c r="G309" s="56">
        <f t="shared" si="6"/>
        <v>0</v>
      </c>
      <c r="H309" s="46"/>
    </row>
    <row r="310" spans="1:8" x14ac:dyDescent="0.2">
      <c r="A310" s="107"/>
      <c r="B310" s="57" t="s">
        <v>69</v>
      </c>
      <c r="C310" s="58">
        <f>SUM(C307:C309)</f>
        <v>0</v>
      </c>
      <c r="D310" s="58">
        <f>SUM(D307:D309)</f>
        <v>0</v>
      </c>
      <c r="E310" s="58">
        <f>SUM(E307:E309)</f>
        <v>0</v>
      </c>
      <c r="F310" s="58">
        <f>SUM(F307:F309)</f>
        <v>0</v>
      </c>
      <c r="G310" s="58">
        <f t="shared" si="6"/>
        <v>0</v>
      </c>
      <c r="H310" s="46"/>
    </row>
    <row r="311" spans="1:8" x14ac:dyDescent="0.2">
      <c r="A311" s="108"/>
      <c r="B311" s="52" t="s">
        <v>38</v>
      </c>
      <c r="C311" s="49"/>
      <c r="D311" s="49"/>
      <c r="E311" s="49"/>
      <c r="F311" s="49"/>
      <c r="G311" s="59">
        <f t="shared" si="6"/>
        <v>0</v>
      </c>
      <c r="H311" s="1"/>
    </row>
    <row r="312" spans="1:8" x14ac:dyDescent="0.2">
      <c r="A312" s="108"/>
      <c r="B312" s="52" t="s">
        <v>43</v>
      </c>
      <c r="C312" s="49"/>
      <c r="D312" s="49"/>
      <c r="E312" s="49"/>
      <c r="F312" s="49"/>
      <c r="G312" s="59">
        <f t="shared" si="6"/>
        <v>0</v>
      </c>
      <c r="H312" s="1"/>
    </row>
    <row r="313" spans="1:8" x14ac:dyDescent="0.2">
      <c r="A313" s="108"/>
      <c r="B313" s="52" t="s">
        <v>46</v>
      </c>
      <c r="C313" s="49"/>
      <c r="D313" s="49"/>
      <c r="E313" s="49"/>
      <c r="F313" s="49"/>
      <c r="G313" s="59">
        <f t="shared" si="6"/>
        <v>0</v>
      </c>
      <c r="H313" s="1"/>
    </row>
    <row r="314" spans="1:8" x14ac:dyDescent="0.2">
      <c r="A314" s="108"/>
      <c r="B314" s="8" t="s">
        <v>69</v>
      </c>
      <c r="C314" s="60">
        <f>SUM(C311:C313)</f>
        <v>0</v>
      </c>
      <c r="D314" s="60">
        <f>SUM(D311:D313)</f>
        <v>0</v>
      </c>
      <c r="E314" s="60">
        <f>SUM(E311:E313)</f>
        <v>0</v>
      </c>
      <c r="F314" s="60">
        <f>SUM(F311:F313)</f>
        <v>0</v>
      </c>
      <c r="G314" s="60">
        <f t="shared" si="6"/>
        <v>0</v>
      </c>
      <c r="H314" s="1"/>
    </row>
    <row r="315" spans="1:8" x14ac:dyDescent="0.2">
      <c r="A315" s="107"/>
      <c r="B315" s="55" t="s">
        <v>38</v>
      </c>
      <c r="C315" s="47"/>
      <c r="D315" s="47"/>
      <c r="E315" s="47"/>
      <c r="F315" s="47"/>
      <c r="G315" s="56">
        <f t="shared" si="6"/>
        <v>0</v>
      </c>
      <c r="H315" s="46"/>
    </row>
    <row r="316" spans="1:8" x14ac:dyDescent="0.2">
      <c r="A316" s="107"/>
      <c r="B316" s="55" t="s">
        <v>43</v>
      </c>
      <c r="C316" s="47"/>
      <c r="D316" s="47"/>
      <c r="E316" s="47"/>
      <c r="F316" s="47"/>
      <c r="G316" s="56">
        <f t="shared" si="6"/>
        <v>0</v>
      </c>
      <c r="H316" s="46"/>
    </row>
    <row r="317" spans="1:8" x14ac:dyDescent="0.2">
      <c r="A317" s="107"/>
      <c r="B317" s="55" t="s">
        <v>46</v>
      </c>
      <c r="C317" s="47"/>
      <c r="D317" s="47"/>
      <c r="E317" s="47"/>
      <c r="F317" s="47"/>
      <c r="G317" s="56">
        <f t="shared" si="6"/>
        <v>0</v>
      </c>
      <c r="H317" s="46"/>
    </row>
    <row r="318" spans="1:8" x14ac:dyDescent="0.2">
      <c r="A318" s="107"/>
      <c r="B318" s="57" t="s">
        <v>69</v>
      </c>
      <c r="C318" s="58">
        <f>SUM(C315:C317)</f>
        <v>0</v>
      </c>
      <c r="D318" s="58">
        <f>SUM(D315:D317)</f>
        <v>0</v>
      </c>
      <c r="E318" s="58">
        <f>SUM(E315:E317)</f>
        <v>0</v>
      </c>
      <c r="F318" s="58">
        <f>SUM(F315:F317)</f>
        <v>0</v>
      </c>
      <c r="G318" s="58">
        <f t="shared" si="6"/>
        <v>0</v>
      </c>
      <c r="H318" s="46"/>
    </row>
    <row r="319" spans="1:8" x14ac:dyDescent="0.2">
      <c r="A319" s="108"/>
      <c r="B319" s="52" t="s">
        <v>38</v>
      </c>
      <c r="C319" s="49"/>
      <c r="D319" s="49"/>
      <c r="E319" s="49"/>
      <c r="F319" s="49"/>
      <c r="G319" s="59">
        <f t="shared" si="6"/>
        <v>0</v>
      </c>
      <c r="H319" s="1"/>
    </row>
    <row r="320" spans="1:8" x14ac:dyDescent="0.2">
      <c r="A320" s="108"/>
      <c r="B320" s="52" t="s">
        <v>43</v>
      </c>
      <c r="C320" s="49"/>
      <c r="D320" s="49"/>
      <c r="E320" s="49"/>
      <c r="F320" s="49"/>
      <c r="G320" s="59">
        <f t="shared" si="6"/>
        <v>0</v>
      </c>
      <c r="H320" s="1"/>
    </row>
    <row r="321" spans="1:8" x14ac:dyDescent="0.2">
      <c r="A321" s="108"/>
      <c r="B321" s="52" t="s">
        <v>46</v>
      </c>
      <c r="C321" s="49"/>
      <c r="D321" s="49"/>
      <c r="E321" s="49"/>
      <c r="F321" s="49"/>
      <c r="G321" s="59">
        <f t="shared" si="6"/>
        <v>0</v>
      </c>
      <c r="H321" s="1"/>
    </row>
    <row r="322" spans="1:8" x14ac:dyDescent="0.2">
      <c r="A322" s="108"/>
      <c r="B322" s="8" t="s">
        <v>69</v>
      </c>
      <c r="C322" s="60">
        <f>SUM(C319:C321)</f>
        <v>0</v>
      </c>
      <c r="D322" s="60">
        <f>SUM(D319:D321)</f>
        <v>0</v>
      </c>
      <c r="E322" s="60">
        <f>SUM(E319:E321)</f>
        <v>0</v>
      </c>
      <c r="F322" s="60">
        <f>SUM(F319:F321)</f>
        <v>0</v>
      </c>
      <c r="G322" s="60">
        <f t="shared" si="6"/>
        <v>0</v>
      </c>
      <c r="H322" s="1"/>
    </row>
    <row r="323" spans="1:8" x14ac:dyDescent="0.2">
      <c r="A323" s="107"/>
      <c r="B323" s="55" t="s">
        <v>38</v>
      </c>
      <c r="C323" s="47"/>
      <c r="D323" s="47"/>
      <c r="E323" s="47"/>
      <c r="F323" s="47"/>
      <c r="G323" s="56">
        <f t="shared" si="6"/>
        <v>0</v>
      </c>
      <c r="H323" s="46"/>
    </row>
    <row r="324" spans="1:8" x14ac:dyDescent="0.2">
      <c r="A324" s="107"/>
      <c r="B324" s="55" t="s">
        <v>43</v>
      </c>
      <c r="C324" s="47"/>
      <c r="D324" s="47"/>
      <c r="E324" s="47"/>
      <c r="F324" s="47"/>
      <c r="G324" s="56">
        <f t="shared" si="6"/>
        <v>0</v>
      </c>
      <c r="H324" s="46"/>
    </row>
    <row r="325" spans="1:8" x14ac:dyDescent="0.2">
      <c r="A325" s="107"/>
      <c r="B325" s="55" t="s">
        <v>46</v>
      </c>
      <c r="C325" s="47"/>
      <c r="D325" s="47"/>
      <c r="E325" s="47"/>
      <c r="F325" s="47"/>
      <c r="G325" s="56">
        <f t="shared" si="6"/>
        <v>0</v>
      </c>
      <c r="H325" s="46"/>
    </row>
    <row r="326" spans="1:8" x14ac:dyDescent="0.2">
      <c r="A326" s="107"/>
      <c r="B326" s="57" t="s">
        <v>69</v>
      </c>
      <c r="C326" s="58">
        <f>SUM(C323:C325)</f>
        <v>0</v>
      </c>
      <c r="D326" s="58">
        <f>SUM(D323:D325)</f>
        <v>0</v>
      </c>
      <c r="E326" s="58">
        <f>SUM(E323:E325)</f>
        <v>0</v>
      </c>
      <c r="F326" s="58">
        <f>SUM(F323:F325)</f>
        <v>0</v>
      </c>
      <c r="G326" s="58">
        <f t="shared" si="6"/>
        <v>0</v>
      </c>
      <c r="H326" s="46"/>
    </row>
    <row r="327" spans="1:8" x14ac:dyDescent="0.2">
      <c r="A327" s="108"/>
      <c r="B327" s="52" t="s">
        <v>38</v>
      </c>
      <c r="C327" s="49"/>
      <c r="D327" s="49"/>
      <c r="E327" s="49"/>
      <c r="F327" s="49"/>
      <c r="G327" s="59">
        <f t="shared" si="6"/>
        <v>0</v>
      </c>
      <c r="H327" s="1"/>
    </row>
    <row r="328" spans="1:8" x14ac:dyDescent="0.2">
      <c r="A328" s="108"/>
      <c r="B328" s="52" t="s">
        <v>43</v>
      </c>
      <c r="C328" s="49"/>
      <c r="D328" s="49"/>
      <c r="E328" s="49"/>
      <c r="F328" s="49"/>
      <c r="G328" s="59">
        <f t="shared" si="6"/>
        <v>0</v>
      </c>
      <c r="H328" s="1"/>
    </row>
    <row r="329" spans="1:8" x14ac:dyDescent="0.2">
      <c r="A329" s="108"/>
      <c r="B329" s="52" t="s">
        <v>46</v>
      </c>
      <c r="C329" s="49"/>
      <c r="D329" s="49"/>
      <c r="E329" s="49"/>
      <c r="F329" s="49"/>
      <c r="G329" s="59">
        <f t="shared" si="6"/>
        <v>0</v>
      </c>
      <c r="H329" s="1"/>
    </row>
    <row r="330" spans="1:8" x14ac:dyDescent="0.2">
      <c r="A330" s="108"/>
      <c r="B330" s="8" t="s">
        <v>69</v>
      </c>
      <c r="C330" s="60">
        <f>SUM(C327:C329)</f>
        <v>0</v>
      </c>
      <c r="D330" s="60">
        <f>SUM(D327:D329)</f>
        <v>0</v>
      </c>
      <c r="E330" s="60">
        <f>SUM(E327:E329)</f>
        <v>0</v>
      </c>
      <c r="F330" s="60">
        <f>SUM(F327:F329)</f>
        <v>0</v>
      </c>
      <c r="G330" s="60">
        <f t="shared" si="6"/>
        <v>0</v>
      </c>
      <c r="H330" s="1"/>
    </row>
    <row r="331" spans="1:8" x14ac:dyDescent="0.2">
      <c r="A331" s="107"/>
      <c r="B331" s="55" t="s">
        <v>38</v>
      </c>
      <c r="C331" s="47"/>
      <c r="D331" s="47"/>
      <c r="E331" s="47"/>
      <c r="F331" s="47"/>
      <c r="G331" s="56">
        <f t="shared" si="6"/>
        <v>0</v>
      </c>
      <c r="H331" s="46"/>
    </row>
    <row r="332" spans="1:8" x14ac:dyDescent="0.2">
      <c r="A332" s="107"/>
      <c r="B332" s="55" t="s">
        <v>43</v>
      </c>
      <c r="C332" s="47"/>
      <c r="D332" s="47"/>
      <c r="E332" s="47"/>
      <c r="F332" s="47"/>
      <c r="G332" s="56">
        <f t="shared" si="6"/>
        <v>0</v>
      </c>
      <c r="H332" s="46"/>
    </row>
    <row r="333" spans="1:8" x14ac:dyDescent="0.2">
      <c r="A333" s="107"/>
      <c r="B333" s="55" t="s">
        <v>46</v>
      </c>
      <c r="C333" s="47"/>
      <c r="D333" s="47"/>
      <c r="E333" s="47"/>
      <c r="F333" s="47"/>
      <c r="G333" s="56">
        <f t="shared" si="6"/>
        <v>0</v>
      </c>
      <c r="H333" s="46"/>
    </row>
    <row r="334" spans="1:8" x14ac:dyDescent="0.2">
      <c r="A334" s="107"/>
      <c r="B334" s="57" t="s">
        <v>69</v>
      </c>
      <c r="C334" s="58">
        <f>SUM(C331:C333)</f>
        <v>0</v>
      </c>
      <c r="D334" s="58">
        <f>SUM(D331:D333)</f>
        <v>0</v>
      </c>
      <c r="E334" s="58">
        <f>SUM(E331:E333)</f>
        <v>0</v>
      </c>
      <c r="F334" s="58">
        <f>SUM(F331:F333)</f>
        <v>0</v>
      </c>
      <c r="G334" s="58">
        <f t="shared" si="6"/>
        <v>0</v>
      </c>
      <c r="H334" s="46"/>
    </row>
    <row r="335" spans="1:8" x14ac:dyDescent="0.2">
      <c r="A335" s="108"/>
      <c r="B335" s="52" t="s">
        <v>38</v>
      </c>
      <c r="C335" s="49"/>
      <c r="D335" s="49"/>
      <c r="E335" s="49"/>
      <c r="F335" s="49"/>
      <c r="G335" s="59">
        <f t="shared" si="6"/>
        <v>0</v>
      </c>
      <c r="H335" s="1"/>
    </row>
    <row r="336" spans="1:8" x14ac:dyDescent="0.2">
      <c r="A336" s="108"/>
      <c r="B336" s="52" t="s">
        <v>43</v>
      </c>
      <c r="C336" s="49"/>
      <c r="D336" s="49"/>
      <c r="E336" s="49"/>
      <c r="F336" s="49"/>
      <c r="G336" s="59">
        <f t="shared" si="6"/>
        <v>0</v>
      </c>
      <c r="H336" s="1"/>
    </row>
    <row r="337" spans="1:8" x14ac:dyDescent="0.2">
      <c r="A337" s="108"/>
      <c r="B337" s="52" t="s">
        <v>46</v>
      </c>
      <c r="C337" s="49"/>
      <c r="D337" s="49"/>
      <c r="E337" s="49"/>
      <c r="F337" s="49"/>
      <c r="G337" s="59">
        <f t="shared" si="6"/>
        <v>0</v>
      </c>
      <c r="H337" s="1"/>
    </row>
    <row r="338" spans="1:8" x14ac:dyDescent="0.2">
      <c r="A338" s="108"/>
      <c r="B338" s="8" t="s">
        <v>69</v>
      </c>
      <c r="C338" s="60">
        <f>SUM(C335:C337)</f>
        <v>0</v>
      </c>
      <c r="D338" s="60">
        <f>SUM(D335:D337)</f>
        <v>0</v>
      </c>
      <c r="E338" s="60">
        <f>SUM(E335:E337)</f>
        <v>0</v>
      </c>
      <c r="F338" s="60">
        <f>SUM(F335:F337)</f>
        <v>0</v>
      </c>
      <c r="G338" s="60">
        <f t="shared" si="6"/>
        <v>0</v>
      </c>
      <c r="H338" s="1"/>
    </row>
    <row r="339" spans="1:8" x14ac:dyDescent="0.2">
      <c r="A339" s="107"/>
      <c r="B339" s="55" t="s">
        <v>38</v>
      </c>
      <c r="C339" s="47"/>
      <c r="D339" s="47"/>
      <c r="E339" s="47"/>
      <c r="F339" s="47"/>
      <c r="G339" s="56">
        <f t="shared" si="6"/>
        <v>0</v>
      </c>
      <c r="H339" s="46"/>
    </row>
    <row r="340" spans="1:8" x14ac:dyDescent="0.2">
      <c r="A340" s="107"/>
      <c r="B340" s="55" t="s">
        <v>43</v>
      </c>
      <c r="C340" s="47"/>
      <c r="D340" s="47"/>
      <c r="E340" s="47"/>
      <c r="F340" s="47"/>
      <c r="G340" s="56">
        <f t="shared" si="6"/>
        <v>0</v>
      </c>
      <c r="H340" s="46"/>
    </row>
    <row r="341" spans="1:8" x14ac:dyDescent="0.2">
      <c r="A341" s="107"/>
      <c r="B341" s="55" t="s">
        <v>46</v>
      </c>
      <c r="C341" s="47"/>
      <c r="D341" s="47"/>
      <c r="E341" s="47"/>
      <c r="F341" s="47"/>
      <c r="G341" s="56">
        <f t="shared" si="6"/>
        <v>0</v>
      </c>
      <c r="H341" s="46"/>
    </row>
    <row r="342" spans="1:8" x14ac:dyDescent="0.2">
      <c r="A342" s="107"/>
      <c r="B342" s="57" t="s">
        <v>69</v>
      </c>
      <c r="C342" s="58">
        <f>SUM(C339:C341)</f>
        <v>0</v>
      </c>
      <c r="D342" s="58">
        <f>SUM(D339:D341)</f>
        <v>0</v>
      </c>
      <c r="E342" s="58">
        <f>SUM(E339:E341)</f>
        <v>0</v>
      </c>
      <c r="F342" s="58">
        <f>SUM(F339:F341)</f>
        <v>0</v>
      </c>
      <c r="G342" s="58">
        <f t="shared" si="6"/>
        <v>0</v>
      </c>
      <c r="H342" s="46"/>
    </row>
    <row r="343" spans="1:8" x14ac:dyDescent="0.2">
      <c r="A343" s="108"/>
      <c r="B343" s="52" t="s">
        <v>38</v>
      </c>
      <c r="C343" s="49"/>
      <c r="D343" s="49"/>
      <c r="E343" s="49"/>
      <c r="F343" s="49"/>
      <c r="G343" s="59">
        <f t="shared" si="6"/>
        <v>0</v>
      </c>
      <c r="H343" s="1"/>
    </row>
    <row r="344" spans="1:8" x14ac:dyDescent="0.2">
      <c r="A344" s="108"/>
      <c r="B344" s="52" t="s">
        <v>43</v>
      </c>
      <c r="C344" s="49"/>
      <c r="D344" s="49"/>
      <c r="E344" s="49"/>
      <c r="F344" s="49"/>
      <c r="G344" s="59">
        <f t="shared" si="6"/>
        <v>0</v>
      </c>
      <c r="H344" s="1"/>
    </row>
    <row r="345" spans="1:8" x14ac:dyDescent="0.2">
      <c r="A345" s="108"/>
      <c r="B345" s="52" t="s">
        <v>46</v>
      </c>
      <c r="C345" s="49"/>
      <c r="D345" s="49"/>
      <c r="E345" s="49"/>
      <c r="F345" s="49"/>
      <c r="G345" s="59">
        <f t="shared" si="6"/>
        <v>0</v>
      </c>
      <c r="H345" s="1"/>
    </row>
    <row r="346" spans="1:8" x14ac:dyDescent="0.2">
      <c r="A346" s="108"/>
      <c r="B346" s="8" t="s">
        <v>69</v>
      </c>
      <c r="C346" s="60">
        <f>SUM(C343:C345)</f>
        <v>0</v>
      </c>
      <c r="D346" s="60">
        <f>SUM(D343:D345)</f>
        <v>0</v>
      </c>
      <c r="E346" s="60">
        <f>SUM(E343:E345)</f>
        <v>0</v>
      </c>
      <c r="F346" s="60">
        <f>SUM(F343:F345)</f>
        <v>0</v>
      </c>
      <c r="G346" s="60">
        <f t="shared" si="6"/>
        <v>0</v>
      </c>
      <c r="H346" s="1"/>
    </row>
    <row r="347" spans="1:8" x14ac:dyDescent="0.2">
      <c r="A347" s="107"/>
      <c r="B347" s="55" t="s">
        <v>38</v>
      </c>
      <c r="C347" s="47"/>
      <c r="D347" s="47"/>
      <c r="E347" s="47"/>
      <c r="F347" s="47"/>
      <c r="G347" s="56">
        <f t="shared" ref="G347:G410" si="7">SUM(C347:F347)</f>
        <v>0</v>
      </c>
      <c r="H347" s="46"/>
    </row>
    <row r="348" spans="1:8" x14ac:dyDescent="0.2">
      <c r="A348" s="107"/>
      <c r="B348" s="55" t="s">
        <v>43</v>
      </c>
      <c r="C348" s="47"/>
      <c r="D348" s="47"/>
      <c r="E348" s="47"/>
      <c r="F348" s="47"/>
      <c r="G348" s="56">
        <f t="shared" si="7"/>
        <v>0</v>
      </c>
      <c r="H348" s="46"/>
    </row>
    <row r="349" spans="1:8" x14ac:dyDescent="0.2">
      <c r="A349" s="107"/>
      <c r="B349" s="55" t="s">
        <v>46</v>
      </c>
      <c r="C349" s="47"/>
      <c r="D349" s="47"/>
      <c r="E349" s="47"/>
      <c r="F349" s="47"/>
      <c r="G349" s="56">
        <f t="shared" si="7"/>
        <v>0</v>
      </c>
      <c r="H349" s="46"/>
    </row>
    <row r="350" spans="1:8" x14ac:dyDescent="0.2">
      <c r="A350" s="107"/>
      <c r="B350" s="57" t="s">
        <v>69</v>
      </c>
      <c r="C350" s="58">
        <f>SUM(C347:C349)</f>
        <v>0</v>
      </c>
      <c r="D350" s="58">
        <f>SUM(D347:D349)</f>
        <v>0</v>
      </c>
      <c r="E350" s="58">
        <f>SUM(E347:E349)</f>
        <v>0</v>
      </c>
      <c r="F350" s="58">
        <f>SUM(F347:F349)</f>
        <v>0</v>
      </c>
      <c r="G350" s="58">
        <f t="shared" si="7"/>
        <v>0</v>
      </c>
      <c r="H350" s="46"/>
    </row>
    <row r="351" spans="1:8" x14ac:dyDescent="0.2">
      <c r="A351" s="108"/>
      <c r="B351" s="52" t="s">
        <v>38</v>
      </c>
      <c r="C351" s="49"/>
      <c r="D351" s="49"/>
      <c r="E351" s="49"/>
      <c r="F351" s="49"/>
      <c r="G351" s="59">
        <f t="shared" si="7"/>
        <v>0</v>
      </c>
      <c r="H351" s="1"/>
    </row>
    <row r="352" spans="1:8" x14ac:dyDescent="0.2">
      <c r="A352" s="108"/>
      <c r="B352" s="52" t="s">
        <v>43</v>
      </c>
      <c r="C352" s="49"/>
      <c r="D352" s="49"/>
      <c r="E352" s="49"/>
      <c r="F352" s="49"/>
      <c r="G352" s="59">
        <f t="shared" si="7"/>
        <v>0</v>
      </c>
      <c r="H352" s="1"/>
    </row>
    <row r="353" spans="1:8" x14ac:dyDescent="0.2">
      <c r="A353" s="108"/>
      <c r="B353" s="52" t="s">
        <v>46</v>
      </c>
      <c r="C353" s="49"/>
      <c r="D353" s="49"/>
      <c r="E353" s="49"/>
      <c r="F353" s="49"/>
      <c r="G353" s="59">
        <f t="shared" si="7"/>
        <v>0</v>
      </c>
      <c r="H353" s="1"/>
    </row>
    <row r="354" spans="1:8" x14ac:dyDescent="0.2">
      <c r="A354" s="108"/>
      <c r="B354" s="8" t="s">
        <v>69</v>
      </c>
      <c r="C354" s="60">
        <f>SUM(C351:C353)</f>
        <v>0</v>
      </c>
      <c r="D354" s="60">
        <f>SUM(D351:D353)</f>
        <v>0</v>
      </c>
      <c r="E354" s="60">
        <f>SUM(E351:E353)</f>
        <v>0</v>
      </c>
      <c r="F354" s="60">
        <f>SUM(F351:F353)</f>
        <v>0</v>
      </c>
      <c r="G354" s="60">
        <f t="shared" si="7"/>
        <v>0</v>
      </c>
      <c r="H354" s="1"/>
    </row>
    <row r="355" spans="1:8" x14ac:dyDescent="0.2">
      <c r="A355" s="107"/>
      <c r="B355" s="55" t="s">
        <v>38</v>
      </c>
      <c r="C355" s="47"/>
      <c r="D355" s="47"/>
      <c r="E355" s="47"/>
      <c r="F355" s="47"/>
      <c r="G355" s="56">
        <f t="shared" si="7"/>
        <v>0</v>
      </c>
      <c r="H355" s="46"/>
    </row>
    <row r="356" spans="1:8" x14ac:dyDescent="0.2">
      <c r="A356" s="107"/>
      <c r="B356" s="55" t="s">
        <v>43</v>
      </c>
      <c r="C356" s="47"/>
      <c r="D356" s="47"/>
      <c r="E356" s="47"/>
      <c r="F356" s="47"/>
      <c r="G356" s="56">
        <f t="shared" si="7"/>
        <v>0</v>
      </c>
      <c r="H356" s="46"/>
    </row>
    <row r="357" spans="1:8" x14ac:dyDescent="0.2">
      <c r="A357" s="107"/>
      <c r="B357" s="55" t="s">
        <v>46</v>
      </c>
      <c r="C357" s="47"/>
      <c r="D357" s="47"/>
      <c r="E357" s="47"/>
      <c r="F357" s="47"/>
      <c r="G357" s="56">
        <f t="shared" si="7"/>
        <v>0</v>
      </c>
      <c r="H357" s="46"/>
    </row>
    <row r="358" spans="1:8" x14ac:dyDescent="0.2">
      <c r="A358" s="107"/>
      <c r="B358" s="57" t="s">
        <v>69</v>
      </c>
      <c r="C358" s="58">
        <f>SUM(C355:C357)</f>
        <v>0</v>
      </c>
      <c r="D358" s="58">
        <f>SUM(D355:D357)</f>
        <v>0</v>
      </c>
      <c r="E358" s="58">
        <f>SUM(E355:E357)</f>
        <v>0</v>
      </c>
      <c r="F358" s="58">
        <f>SUM(F355:F357)</f>
        <v>0</v>
      </c>
      <c r="G358" s="58">
        <f t="shared" si="7"/>
        <v>0</v>
      </c>
      <c r="H358" s="46"/>
    </row>
    <row r="359" spans="1:8" x14ac:dyDescent="0.2">
      <c r="A359" s="108"/>
      <c r="B359" s="52" t="s">
        <v>38</v>
      </c>
      <c r="C359" s="49"/>
      <c r="D359" s="49"/>
      <c r="E359" s="49"/>
      <c r="F359" s="49"/>
      <c r="G359" s="59">
        <f t="shared" si="7"/>
        <v>0</v>
      </c>
      <c r="H359" s="1"/>
    </row>
    <row r="360" spans="1:8" x14ac:dyDescent="0.2">
      <c r="A360" s="108"/>
      <c r="B360" s="52" t="s">
        <v>43</v>
      </c>
      <c r="C360" s="49"/>
      <c r="D360" s="49"/>
      <c r="E360" s="49"/>
      <c r="F360" s="49"/>
      <c r="G360" s="59">
        <f t="shared" si="7"/>
        <v>0</v>
      </c>
      <c r="H360" s="1"/>
    </row>
    <row r="361" spans="1:8" x14ac:dyDescent="0.2">
      <c r="A361" s="108"/>
      <c r="B361" s="52" t="s">
        <v>46</v>
      </c>
      <c r="C361" s="49"/>
      <c r="D361" s="49"/>
      <c r="E361" s="49"/>
      <c r="F361" s="49"/>
      <c r="G361" s="59">
        <f t="shared" si="7"/>
        <v>0</v>
      </c>
      <c r="H361" s="1"/>
    </row>
    <row r="362" spans="1:8" x14ac:dyDescent="0.2">
      <c r="A362" s="108"/>
      <c r="B362" s="8" t="s">
        <v>69</v>
      </c>
      <c r="C362" s="60">
        <f>SUM(C359:C361)</f>
        <v>0</v>
      </c>
      <c r="D362" s="60">
        <f>SUM(D359:D361)</f>
        <v>0</v>
      </c>
      <c r="E362" s="60">
        <f>SUM(E359:E361)</f>
        <v>0</v>
      </c>
      <c r="F362" s="60">
        <f>SUM(F359:F361)</f>
        <v>0</v>
      </c>
      <c r="G362" s="60">
        <f t="shared" si="7"/>
        <v>0</v>
      </c>
      <c r="H362" s="1"/>
    </row>
    <row r="363" spans="1:8" x14ac:dyDescent="0.2">
      <c r="A363" s="107"/>
      <c r="B363" s="55" t="s">
        <v>38</v>
      </c>
      <c r="C363" s="47"/>
      <c r="D363" s="47"/>
      <c r="E363" s="47"/>
      <c r="F363" s="47"/>
      <c r="G363" s="56">
        <f t="shared" si="7"/>
        <v>0</v>
      </c>
      <c r="H363" s="46"/>
    </row>
    <row r="364" spans="1:8" x14ac:dyDescent="0.2">
      <c r="A364" s="107"/>
      <c r="B364" s="55" t="s">
        <v>43</v>
      </c>
      <c r="C364" s="47"/>
      <c r="D364" s="47"/>
      <c r="E364" s="47"/>
      <c r="F364" s="47"/>
      <c r="G364" s="56">
        <f t="shared" si="7"/>
        <v>0</v>
      </c>
      <c r="H364" s="46"/>
    </row>
    <row r="365" spans="1:8" x14ac:dyDescent="0.2">
      <c r="A365" s="107"/>
      <c r="B365" s="55" t="s">
        <v>46</v>
      </c>
      <c r="C365" s="47"/>
      <c r="D365" s="47"/>
      <c r="E365" s="47"/>
      <c r="F365" s="47"/>
      <c r="G365" s="56">
        <f t="shared" si="7"/>
        <v>0</v>
      </c>
      <c r="H365" s="46"/>
    </row>
    <row r="366" spans="1:8" x14ac:dyDescent="0.2">
      <c r="A366" s="107"/>
      <c r="B366" s="57" t="s">
        <v>69</v>
      </c>
      <c r="C366" s="58">
        <f>SUM(C363:C365)</f>
        <v>0</v>
      </c>
      <c r="D366" s="58">
        <f>SUM(D363:D365)</f>
        <v>0</v>
      </c>
      <c r="E366" s="58">
        <f>SUM(E363:E365)</f>
        <v>0</v>
      </c>
      <c r="F366" s="58">
        <f>SUM(F363:F365)</f>
        <v>0</v>
      </c>
      <c r="G366" s="58">
        <f t="shared" si="7"/>
        <v>0</v>
      </c>
      <c r="H366" s="46"/>
    </row>
    <row r="367" spans="1:8" x14ac:dyDescent="0.2">
      <c r="A367" s="108"/>
      <c r="B367" s="52" t="s">
        <v>38</v>
      </c>
      <c r="C367" s="49"/>
      <c r="D367" s="49"/>
      <c r="E367" s="49"/>
      <c r="F367" s="49"/>
      <c r="G367" s="59">
        <f t="shared" si="7"/>
        <v>0</v>
      </c>
      <c r="H367" s="1"/>
    </row>
    <row r="368" spans="1:8" x14ac:dyDescent="0.2">
      <c r="A368" s="108"/>
      <c r="B368" s="52" t="s">
        <v>43</v>
      </c>
      <c r="C368" s="49"/>
      <c r="D368" s="49"/>
      <c r="E368" s="49"/>
      <c r="F368" s="49"/>
      <c r="G368" s="59">
        <f t="shared" si="7"/>
        <v>0</v>
      </c>
      <c r="H368" s="1"/>
    </row>
    <row r="369" spans="1:8" x14ac:dyDescent="0.2">
      <c r="A369" s="108"/>
      <c r="B369" s="52" t="s">
        <v>46</v>
      </c>
      <c r="C369" s="49"/>
      <c r="D369" s="49"/>
      <c r="E369" s="49"/>
      <c r="F369" s="49"/>
      <c r="G369" s="59">
        <f t="shared" si="7"/>
        <v>0</v>
      </c>
      <c r="H369" s="1"/>
    </row>
    <row r="370" spans="1:8" x14ac:dyDescent="0.2">
      <c r="A370" s="108"/>
      <c r="B370" s="8" t="s">
        <v>69</v>
      </c>
      <c r="C370" s="60">
        <f>SUM(C367:C369)</f>
        <v>0</v>
      </c>
      <c r="D370" s="60">
        <f>SUM(D367:D369)</f>
        <v>0</v>
      </c>
      <c r="E370" s="60">
        <f>SUM(E367:E369)</f>
        <v>0</v>
      </c>
      <c r="F370" s="60">
        <f>SUM(F367:F369)</f>
        <v>0</v>
      </c>
      <c r="G370" s="60">
        <f t="shared" si="7"/>
        <v>0</v>
      </c>
      <c r="H370" s="1"/>
    </row>
    <row r="371" spans="1:8" x14ac:dyDescent="0.2">
      <c r="A371" s="107"/>
      <c r="B371" s="55" t="s">
        <v>38</v>
      </c>
      <c r="C371" s="47"/>
      <c r="D371" s="47"/>
      <c r="E371" s="47"/>
      <c r="F371" s="47"/>
      <c r="G371" s="56">
        <f t="shared" si="7"/>
        <v>0</v>
      </c>
      <c r="H371" s="46"/>
    </row>
    <row r="372" spans="1:8" x14ac:dyDescent="0.2">
      <c r="A372" s="107"/>
      <c r="B372" s="55" t="s">
        <v>43</v>
      </c>
      <c r="C372" s="47"/>
      <c r="D372" s="47"/>
      <c r="E372" s="47"/>
      <c r="F372" s="47"/>
      <c r="G372" s="56">
        <f t="shared" si="7"/>
        <v>0</v>
      </c>
      <c r="H372" s="46"/>
    </row>
    <row r="373" spans="1:8" x14ac:dyDescent="0.2">
      <c r="A373" s="107"/>
      <c r="B373" s="55" t="s">
        <v>46</v>
      </c>
      <c r="C373" s="47"/>
      <c r="D373" s="47"/>
      <c r="E373" s="47"/>
      <c r="F373" s="47"/>
      <c r="G373" s="56">
        <f t="shared" si="7"/>
        <v>0</v>
      </c>
      <c r="H373" s="46"/>
    </row>
    <row r="374" spans="1:8" x14ac:dyDescent="0.2">
      <c r="A374" s="107"/>
      <c r="B374" s="57" t="s">
        <v>69</v>
      </c>
      <c r="C374" s="58">
        <f>SUM(C371:C373)</f>
        <v>0</v>
      </c>
      <c r="D374" s="58">
        <f>SUM(D371:D373)</f>
        <v>0</v>
      </c>
      <c r="E374" s="58">
        <f>SUM(E371:E373)</f>
        <v>0</v>
      </c>
      <c r="F374" s="58">
        <f>SUM(F371:F373)</f>
        <v>0</v>
      </c>
      <c r="G374" s="58">
        <f t="shared" si="7"/>
        <v>0</v>
      </c>
      <c r="H374" s="46"/>
    </row>
    <row r="375" spans="1:8" x14ac:dyDescent="0.2">
      <c r="A375" s="108"/>
      <c r="B375" s="52" t="s">
        <v>38</v>
      </c>
      <c r="C375" s="49"/>
      <c r="D375" s="49"/>
      <c r="E375" s="49"/>
      <c r="F375" s="49"/>
      <c r="G375" s="59">
        <f t="shared" si="7"/>
        <v>0</v>
      </c>
      <c r="H375" s="1"/>
    </row>
    <row r="376" spans="1:8" x14ac:dyDescent="0.2">
      <c r="A376" s="108"/>
      <c r="B376" s="52" t="s">
        <v>43</v>
      </c>
      <c r="C376" s="49"/>
      <c r="D376" s="49"/>
      <c r="E376" s="49"/>
      <c r="F376" s="49"/>
      <c r="G376" s="59">
        <f t="shared" si="7"/>
        <v>0</v>
      </c>
      <c r="H376" s="1"/>
    </row>
    <row r="377" spans="1:8" x14ac:dyDescent="0.2">
      <c r="A377" s="108"/>
      <c r="B377" s="52" t="s">
        <v>46</v>
      </c>
      <c r="C377" s="49"/>
      <c r="D377" s="49"/>
      <c r="E377" s="49"/>
      <c r="F377" s="49"/>
      <c r="G377" s="59">
        <f t="shared" si="7"/>
        <v>0</v>
      </c>
      <c r="H377" s="1"/>
    </row>
    <row r="378" spans="1:8" x14ac:dyDescent="0.2">
      <c r="A378" s="108"/>
      <c r="B378" s="8" t="s">
        <v>69</v>
      </c>
      <c r="C378" s="60">
        <f>SUM(C375:C377)</f>
        <v>0</v>
      </c>
      <c r="D378" s="60">
        <f>SUM(D375:D377)</f>
        <v>0</v>
      </c>
      <c r="E378" s="60">
        <f>SUM(E375:E377)</f>
        <v>0</v>
      </c>
      <c r="F378" s="60">
        <f>SUM(F375:F377)</f>
        <v>0</v>
      </c>
      <c r="G378" s="60">
        <f t="shared" si="7"/>
        <v>0</v>
      </c>
      <c r="H378" s="1"/>
    </row>
    <row r="379" spans="1:8" x14ac:dyDescent="0.2">
      <c r="A379" s="107"/>
      <c r="B379" s="55" t="s">
        <v>38</v>
      </c>
      <c r="C379" s="47"/>
      <c r="D379" s="47"/>
      <c r="E379" s="47"/>
      <c r="F379" s="47"/>
      <c r="G379" s="56">
        <f t="shared" si="7"/>
        <v>0</v>
      </c>
      <c r="H379" s="46"/>
    </row>
    <row r="380" spans="1:8" x14ac:dyDescent="0.2">
      <c r="A380" s="107"/>
      <c r="B380" s="55" t="s">
        <v>43</v>
      </c>
      <c r="C380" s="47"/>
      <c r="D380" s="47"/>
      <c r="E380" s="47"/>
      <c r="F380" s="47"/>
      <c r="G380" s="56">
        <f t="shared" si="7"/>
        <v>0</v>
      </c>
      <c r="H380" s="46"/>
    </row>
    <row r="381" spans="1:8" x14ac:dyDescent="0.2">
      <c r="A381" s="107"/>
      <c r="B381" s="55" t="s">
        <v>46</v>
      </c>
      <c r="C381" s="47"/>
      <c r="D381" s="47"/>
      <c r="E381" s="47"/>
      <c r="F381" s="47"/>
      <c r="G381" s="56">
        <f t="shared" si="7"/>
        <v>0</v>
      </c>
      <c r="H381" s="46"/>
    </row>
    <row r="382" spans="1:8" x14ac:dyDescent="0.2">
      <c r="A382" s="107"/>
      <c r="B382" s="57" t="s">
        <v>69</v>
      </c>
      <c r="C382" s="58">
        <f>SUM(C379:C381)</f>
        <v>0</v>
      </c>
      <c r="D382" s="58">
        <f>SUM(D379:D381)</f>
        <v>0</v>
      </c>
      <c r="E382" s="58">
        <f>SUM(E379:E381)</f>
        <v>0</v>
      </c>
      <c r="F382" s="58">
        <f>SUM(F379:F381)</f>
        <v>0</v>
      </c>
      <c r="G382" s="58">
        <f t="shared" si="7"/>
        <v>0</v>
      </c>
      <c r="H382" s="46"/>
    </row>
    <row r="383" spans="1:8" x14ac:dyDescent="0.2">
      <c r="A383" s="108"/>
      <c r="B383" s="52" t="s">
        <v>38</v>
      </c>
      <c r="C383" s="49"/>
      <c r="D383" s="49"/>
      <c r="E383" s="49"/>
      <c r="F383" s="49"/>
      <c r="G383" s="59">
        <f t="shared" si="7"/>
        <v>0</v>
      </c>
      <c r="H383" s="1"/>
    </row>
    <row r="384" spans="1:8" x14ac:dyDescent="0.2">
      <c r="A384" s="108"/>
      <c r="B384" s="52" t="s">
        <v>43</v>
      </c>
      <c r="C384" s="49"/>
      <c r="D384" s="49"/>
      <c r="E384" s="49"/>
      <c r="F384" s="49"/>
      <c r="G384" s="59">
        <f t="shared" si="7"/>
        <v>0</v>
      </c>
      <c r="H384" s="1"/>
    </row>
    <row r="385" spans="1:8" x14ac:dyDescent="0.2">
      <c r="A385" s="108"/>
      <c r="B385" s="52" t="s">
        <v>46</v>
      </c>
      <c r="C385" s="49"/>
      <c r="D385" s="49"/>
      <c r="E385" s="49"/>
      <c r="F385" s="49"/>
      <c r="G385" s="59">
        <f t="shared" si="7"/>
        <v>0</v>
      </c>
      <c r="H385" s="1"/>
    </row>
    <row r="386" spans="1:8" x14ac:dyDescent="0.2">
      <c r="A386" s="108"/>
      <c r="B386" s="8" t="s">
        <v>69</v>
      </c>
      <c r="C386" s="60">
        <f>SUM(C383:C385)</f>
        <v>0</v>
      </c>
      <c r="D386" s="60">
        <f>SUM(D383:D385)</f>
        <v>0</v>
      </c>
      <c r="E386" s="60">
        <f>SUM(E383:E385)</f>
        <v>0</v>
      </c>
      <c r="F386" s="60">
        <f>SUM(F383:F385)</f>
        <v>0</v>
      </c>
      <c r="G386" s="60">
        <f t="shared" si="7"/>
        <v>0</v>
      </c>
      <c r="H386" s="1"/>
    </row>
    <row r="387" spans="1:8" x14ac:dyDescent="0.2">
      <c r="A387" s="107"/>
      <c r="B387" s="55" t="s">
        <v>38</v>
      </c>
      <c r="C387" s="47"/>
      <c r="D387" s="47"/>
      <c r="E387" s="47"/>
      <c r="F387" s="47"/>
      <c r="G387" s="56">
        <f t="shared" si="7"/>
        <v>0</v>
      </c>
      <c r="H387" s="46"/>
    </row>
    <row r="388" spans="1:8" x14ac:dyDescent="0.2">
      <c r="A388" s="107"/>
      <c r="B388" s="55" t="s">
        <v>43</v>
      </c>
      <c r="C388" s="47"/>
      <c r="D388" s="47"/>
      <c r="E388" s="47"/>
      <c r="F388" s="47"/>
      <c r="G388" s="56">
        <f t="shared" si="7"/>
        <v>0</v>
      </c>
      <c r="H388" s="46"/>
    </row>
    <row r="389" spans="1:8" x14ac:dyDescent="0.2">
      <c r="A389" s="107"/>
      <c r="B389" s="55" t="s">
        <v>46</v>
      </c>
      <c r="C389" s="47"/>
      <c r="D389" s="47"/>
      <c r="E389" s="47"/>
      <c r="F389" s="47"/>
      <c r="G389" s="56">
        <f t="shared" si="7"/>
        <v>0</v>
      </c>
      <c r="H389" s="46"/>
    </row>
    <row r="390" spans="1:8" x14ac:dyDescent="0.2">
      <c r="A390" s="107"/>
      <c r="B390" s="57" t="s">
        <v>69</v>
      </c>
      <c r="C390" s="48">
        <f>SUM(C387:C389)</f>
        <v>0</v>
      </c>
      <c r="D390" s="48">
        <f>SUM(D387:D389)</f>
        <v>0</v>
      </c>
      <c r="E390" s="48">
        <f>SUM(E387:E389)</f>
        <v>0</v>
      </c>
      <c r="F390" s="48">
        <f>SUM(F387:F389)</f>
        <v>0</v>
      </c>
      <c r="G390" s="58">
        <f t="shared" si="7"/>
        <v>0</v>
      </c>
      <c r="H390" s="46"/>
    </row>
    <row r="391" spans="1:8" x14ac:dyDescent="0.2">
      <c r="A391" s="108"/>
      <c r="B391" s="52" t="s">
        <v>38</v>
      </c>
      <c r="C391" s="49"/>
      <c r="D391" s="49"/>
      <c r="E391" s="49"/>
      <c r="F391" s="49"/>
      <c r="G391" s="59">
        <f t="shared" si="7"/>
        <v>0</v>
      </c>
      <c r="H391" s="1"/>
    </row>
    <row r="392" spans="1:8" x14ac:dyDescent="0.2">
      <c r="A392" s="108"/>
      <c r="B392" s="52" t="s">
        <v>43</v>
      </c>
      <c r="C392" s="49"/>
      <c r="D392" s="49"/>
      <c r="E392" s="49"/>
      <c r="F392" s="49"/>
      <c r="G392" s="59">
        <f t="shared" si="7"/>
        <v>0</v>
      </c>
      <c r="H392" s="1"/>
    </row>
    <row r="393" spans="1:8" x14ac:dyDescent="0.2">
      <c r="A393" s="108"/>
      <c r="B393" s="52" t="s">
        <v>46</v>
      </c>
      <c r="C393" s="49"/>
      <c r="D393" s="49"/>
      <c r="E393" s="49"/>
      <c r="F393" s="49"/>
      <c r="G393" s="59">
        <f t="shared" si="7"/>
        <v>0</v>
      </c>
      <c r="H393" s="1"/>
    </row>
    <row r="394" spans="1:8" x14ac:dyDescent="0.2">
      <c r="A394" s="108"/>
      <c r="B394" s="8" t="s">
        <v>69</v>
      </c>
      <c r="C394" s="60">
        <f>SUM(C391:C393)</f>
        <v>0</v>
      </c>
      <c r="D394" s="60">
        <f>SUM(D391:D393)</f>
        <v>0</v>
      </c>
      <c r="E394" s="60">
        <f>SUM(E391:E393)</f>
        <v>0</v>
      </c>
      <c r="F394" s="60">
        <f>SUM(F391:F393)</f>
        <v>0</v>
      </c>
      <c r="G394" s="60">
        <f t="shared" si="7"/>
        <v>0</v>
      </c>
      <c r="H394" s="1"/>
    </row>
    <row r="395" spans="1:8" x14ac:dyDescent="0.2">
      <c r="A395" s="107"/>
      <c r="B395" s="55" t="s">
        <v>38</v>
      </c>
      <c r="C395" s="47"/>
      <c r="D395" s="47"/>
      <c r="E395" s="47"/>
      <c r="F395" s="47"/>
      <c r="G395" s="56">
        <f t="shared" si="7"/>
        <v>0</v>
      </c>
      <c r="H395" s="46"/>
    </row>
    <row r="396" spans="1:8" x14ac:dyDescent="0.2">
      <c r="A396" s="107"/>
      <c r="B396" s="55" t="s">
        <v>43</v>
      </c>
      <c r="C396" s="47"/>
      <c r="D396" s="47"/>
      <c r="E396" s="47"/>
      <c r="F396" s="47"/>
      <c r="G396" s="56">
        <f t="shared" si="7"/>
        <v>0</v>
      </c>
      <c r="H396" s="46"/>
    </row>
    <row r="397" spans="1:8" x14ac:dyDescent="0.2">
      <c r="A397" s="107"/>
      <c r="B397" s="55" t="s">
        <v>46</v>
      </c>
      <c r="C397" s="47"/>
      <c r="D397" s="47"/>
      <c r="E397" s="47"/>
      <c r="F397" s="47"/>
      <c r="G397" s="56">
        <f t="shared" si="7"/>
        <v>0</v>
      </c>
      <c r="H397" s="46"/>
    </row>
    <row r="398" spans="1:8" x14ac:dyDescent="0.2">
      <c r="A398" s="107"/>
      <c r="B398" s="57" t="s">
        <v>69</v>
      </c>
      <c r="C398" s="58">
        <f>SUM(C395:C397)</f>
        <v>0</v>
      </c>
      <c r="D398" s="58">
        <f>SUM(D395:D397)</f>
        <v>0</v>
      </c>
      <c r="E398" s="58">
        <f>SUM(E395:E397)</f>
        <v>0</v>
      </c>
      <c r="F398" s="58">
        <f>SUM(F395:F397)</f>
        <v>0</v>
      </c>
      <c r="G398" s="58">
        <f t="shared" si="7"/>
        <v>0</v>
      </c>
      <c r="H398" s="46"/>
    </row>
    <row r="399" spans="1:8" x14ac:dyDescent="0.2">
      <c r="A399" s="108"/>
      <c r="B399" s="52" t="s">
        <v>38</v>
      </c>
      <c r="C399" s="49"/>
      <c r="D399" s="49"/>
      <c r="E399" s="49"/>
      <c r="F399" s="49"/>
      <c r="G399" s="59">
        <f t="shared" si="7"/>
        <v>0</v>
      </c>
      <c r="H399" s="1"/>
    </row>
    <row r="400" spans="1:8" x14ac:dyDescent="0.2">
      <c r="A400" s="108"/>
      <c r="B400" s="52" t="s">
        <v>43</v>
      </c>
      <c r="C400" s="49"/>
      <c r="D400" s="49"/>
      <c r="E400" s="49"/>
      <c r="F400" s="49"/>
      <c r="G400" s="59">
        <f t="shared" si="7"/>
        <v>0</v>
      </c>
      <c r="H400" s="1"/>
    </row>
    <row r="401" spans="1:8" x14ac:dyDescent="0.2">
      <c r="A401" s="108"/>
      <c r="B401" s="52" t="s">
        <v>46</v>
      </c>
      <c r="C401" s="49"/>
      <c r="D401" s="49"/>
      <c r="E401" s="49"/>
      <c r="F401" s="49"/>
      <c r="G401" s="59">
        <f t="shared" si="7"/>
        <v>0</v>
      </c>
      <c r="H401" s="1"/>
    </row>
    <row r="402" spans="1:8" x14ac:dyDescent="0.2">
      <c r="A402" s="108"/>
      <c r="B402" s="8" t="s">
        <v>69</v>
      </c>
      <c r="C402" s="60">
        <f>SUM(C399:C401)</f>
        <v>0</v>
      </c>
      <c r="D402" s="60">
        <f>SUM(D399:D401)</f>
        <v>0</v>
      </c>
      <c r="E402" s="60">
        <f>SUM(E399:E401)</f>
        <v>0</v>
      </c>
      <c r="F402" s="60">
        <f>SUM(F399:F401)</f>
        <v>0</v>
      </c>
      <c r="G402" s="60">
        <f t="shared" si="7"/>
        <v>0</v>
      </c>
      <c r="H402" s="1"/>
    </row>
    <row r="403" spans="1:8" x14ac:dyDescent="0.2">
      <c r="A403" s="107"/>
      <c r="B403" s="55" t="s">
        <v>38</v>
      </c>
      <c r="C403" s="47"/>
      <c r="D403" s="47"/>
      <c r="E403" s="47"/>
      <c r="F403" s="47"/>
      <c r="G403" s="56">
        <f t="shared" si="7"/>
        <v>0</v>
      </c>
      <c r="H403" s="46"/>
    </row>
    <row r="404" spans="1:8" x14ac:dyDescent="0.2">
      <c r="A404" s="107"/>
      <c r="B404" s="55" t="s">
        <v>43</v>
      </c>
      <c r="C404" s="47"/>
      <c r="D404" s="47"/>
      <c r="E404" s="47"/>
      <c r="F404" s="47"/>
      <c r="G404" s="56">
        <f t="shared" si="7"/>
        <v>0</v>
      </c>
      <c r="H404" s="46"/>
    </row>
    <row r="405" spans="1:8" x14ac:dyDescent="0.2">
      <c r="A405" s="107"/>
      <c r="B405" s="55" t="s">
        <v>46</v>
      </c>
      <c r="C405" s="47"/>
      <c r="D405" s="47"/>
      <c r="E405" s="47"/>
      <c r="F405" s="47"/>
      <c r="G405" s="56">
        <f t="shared" si="7"/>
        <v>0</v>
      </c>
      <c r="H405" s="46"/>
    </row>
    <row r="406" spans="1:8" x14ac:dyDescent="0.2">
      <c r="A406" s="107"/>
      <c r="B406" s="57" t="s">
        <v>69</v>
      </c>
      <c r="C406" s="58">
        <f>SUM(C403:C405)</f>
        <v>0</v>
      </c>
      <c r="D406" s="58">
        <f>SUM(D403:D405)</f>
        <v>0</v>
      </c>
      <c r="E406" s="58">
        <f>SUM(E403:E405)</f>
        <v>0</v>
      </c>
      <c r="F406" s="58">
        <f>SUM(F403:F405)</f>
        <v>0</v>
      </c>
      <c r="G406" s="58">
        <f t="shared" si="7"/>
        <v>0</v>
      </c>
      <c r="H406" s="46"/>
    </row>
    <row r="407" spans="1:8" x14ac:dyDescent="0.2">
      <c r="A407" s="108"/>
      <c r="B407" s="52" t="s">
        <v>38</v>
      </c>
      <c r="C407" s="49"/>
      <c r="D407" s="49"/>
      <c r="E407" s="49"/>
      <c r="F407" s="49"/>
      <c r="G407" s="59">
        <f t="shared" si="7"/>
        <v>0</v>
      </c>
      <c r="H407" s="1"/>
    </row>
    <row r="408" spans="1:8" x14ac:dyDescent="0.2">
      <c r="A408" s="108"/>
      <c r="B408" s="52" t="s">
        <v>43</v>
      </c>
      <c r="C408" s="49"/>
      <c r="D408" s="49"/>
      <c r="E408" s="49"/>
      <c r="F408" s="49"/>
      <c r="G408" s="59">
        <f t="shared" si="7"/>
        <v>0</v>
      </c>
      <c r="H408" s="1"/>
    </row>
    <row r="409" spans="1:8" x14ac:dyDescent="0.2">
      <c r="A409" s="108"/>
      <c r="B409" s="52" t="s">
        <v>46</v>
      </c>
      <c r="C409" s="49"/>
      <c r="D409" s="49"/>
      <c r="E409" s="49"/>
      <c r="F409" s="49"/>
      <c r="G409" s="59">
        <f t="shared" si="7"/>
        <v>0</v>
      </c>
      <c r="H409" s="1"/>
    </row>
    <row r="410" spans="1:8" x14ac:dyDescent="0.2">
      <c r="A410" s="108"/>
      <c r="B410" s="8" t="s">
        <v>69</v>
      </c>
      <c r="C410" s="60">
        <f>SUM(C407:C409)</f>
        <v>0</v>
      </c>
      <c r="D410" s="60">
        <f>SUM(D407:D409)</f>
        <v>0</v>
      </c>
      <c r="E410" s="60">
        <f>SUM(E407:E409)</f>
        <v>0</v>
      </c>
      <c r="F410" s="60">
        <f>SUM(F407:F409)</f>
        <v>0</v>
      </c>
      <c r="G410" s="60">
        <f t="shared" si="7"/>
        <v>0</v>
      </c>
      <c r="H410" s="1"/>
    </row>
    <row r="411" spans="1:8" x14ac:dyDescent="0.2">
      <c r="A411" s="107"/>
      <c r="B411" s="55" t="s">
        <v>38</v>
      </c>
      <c r="C411" s="47"/>
      <c r="D411" s="47"/>
      <c r="E411" s="47"/>
      <c r="F411" s="47"/>
      <c r="G411" s="56">
        <f t="shared" ref="G411:G474" si="8">SUM(C411:F411)</f>
        <v>0</v>
      </c>
      <c r="H411" s="46"/>
    </row>
    <row r="412" spans="1:8" x14ac:dyDescent="0.2">
      <c r="A412" s="107"/>
      <c r="B412" s="55" t="s">
        <v>43</v>
      </c>
      <c r="C412" s="47"/>
      <c r="D412" s="47"/>
      <c r="E412" s="47"/>
      <c r="F412" s="47"/>
      <c r="G412" s="56">
        <f t="shared" si="8"/>
        <v>0</v>
      </c>
      <c r="H412" s="46"/>
    </row>
    <row r="413" spans="1:8" x14ac:dyDescent="0.2">
      <c r="A413" s="107"/>
      <c r="B413" s="55" t="s">
        <v>46</v>
      </c>
      <c r="C413" s="47"/>
      <c r="D413" s="47"/>
      <c r="E413" s="47"/>
      <c r="F413" s="47"/>
      <c r="G413" s="56">
        <f t="shared" si="8"/>
        <v>0</v>
      </c>
      <c r="H413" s="46"/>
    </row>
    <row r="414" spans="1:8" x14ac:dyDescent="0.2">
      <c r="A414" s="107"/>
      <c r="B414" s="57" t="s">
        <v>69</v>
      </c>
      <c r="C414" s="58">
        <f>SUM(C411:C413)</f>
        <v>0</v>
      </c>
      <c r="D414" s="58">
        <f>SUM(D411:D413)</f>
        <v>0</v>
      </c>
      <c r="E414" s="58">
        <f>SUM(E411:E413)</f>
        <v>0</v>
      </c>
      <c r="F414" s="58">
        <f>SUM(F411:F413)</f>
        <v>0</v>
      </c>
      <c r="G414" s="58">
        <f t="shared" si="8"/>
        <v>0</v>
      </c>
      <c r="H414" s="46"/>
    </row>
    <row r="415" spans="1:8" x14ac:dyDescent="0.2">
      <c r="A415" s="108"/>
      <c r="B415" s="52" t="s">
        <v>38</v>
      </c>
      <c r="C415" s="49"/>
      <c r="D415" s="49"/>
      <c r="E415" s="49"/>
      <c r="F415" s="49"/>
      <c r="G415" s="59">
        <f t="shared" si="8"/>
        <v>0</v>
      </c>
      <c r="H415" s="1"/>
    </row>
    <row r="416" spans="1:8" x14ac:dyDescent="0.2">
      <c r="A416" s="108"/>
      <c r="B416" s="52" t="s">
        <v>43</v>
      </c>
      <c r="C416" s="49"/>
      <c r="D416" s="49"/>
      <c r="E416" s="49"/>
      <c r="F416" s="49"/>
      <c r="G416" s="59">
        <f t="shared" si="8"/>
        <v>0</v>
      </c>
      <c r="H416" s="1"/>
    </row>
    <row r="417" spans="1:8" x14ac:dyDescent="0.2">
      <c r="A417" s="108"/>
      <c r="B417" s="52" t="s">
        <v>46</v>
      </c>
      <c r="C417" s="49"/>
      <c r="D417" s="49"/>
      <c r="E417" s="49"/>
      <c r="F417" s="49"/>
      <c r="G417" s="59">
        <f t="shared" si="8"/>
        <v>0</v>
      </c>
      <c r="H417" s="1"/>
    </row>
    <row r="418" spans="1:8" x14ac:dyDescent="0.2">
      <c r="A418" s="108"/>
      <c r="B418" s="8" t="s">
        <v>69</v>
      </c>
      <c r="C418" s="60">
        <f>SUM(C415:C417)</f>
        <v>0</v>
      </c>
      <c r="D418" s="60">
        <f>SUM(D415:D417)</f>
        <v>0</v>
      </c>
      <c r="E418" s="60">
        <f>SUM(E415:E417)</f>
        <v>0</v>
      </c>
      <c r="F418" s="60">
        <f>SUM(F415:F417)</f>
        <v>0</v>
      </c>
      <c r="G418" s="60">
        <f t="shared" si="8"/>
        <v>0</v>
      </c>
      <c r="H418" s="1"/>
    </row>
    <row r="419" spans="1:8" x14ac:dyDescent="0.2">
      <c r="A419" s="107"/>
      <c r="B419" s="55" t="s">
        <v>38</v>
      </c>
      <c r="C419" s="47"/>
      <c r="D419" s="47"/>
      <c r="E419" s="47"/>
      <c r="F419" s="47"/>
      <c r="G419" s="56">
        <f t="shared" si="8"/>
        <v>0</v>
      </c>
      <c r="H419" s="46"/>
    </row>
    <row r="420" spans="1:8" x14ac:dyDescent="0.2">
      <c r="A420" s="107"/>
      <c r="B420" s="55" t="s">
        <v>43</v>
      </c>
      <c r="C420" s="47"/>
      <c r="D420" s="47"/>
      <c r="E420" s="47"/>
      <c r="F420" s="47"/>
      <c r="G420" s="56">
        <f t="shared" si="8"/>
        <v>0</v>
      </c>
      <c r="H420" s="46"/>
    </row>
    <row r="421" spans="1:8" x14ac:dyDescent="0.2">
      <c r="A421" s="107"/>
      <c r="B421" s="55" t="s">
        <v>46</v>
      </c>
      <c r="C421" s="47"/>
      <c r="D421" s="47"/>
      <c r="E421" s="47"/>
      <c r="F421" s="47"/>
      <c r="G421" s="56">
        <f t="shared" si="8"/>
        <v>0</v>
      </c>
      <c r="H421" s="46"/>
    </row>
    <row r="422" spans="1:8" x14ac:dyDescent="0.2">
      <c r="A422" s="107"/>
      <c r="B422" s="57" t="s">
        <v>69</v>
      </c>
      <c r="C422" s="58">
        <f>SUM(C419:C421)</f>
        <v>0</v>
      </c>
      <c r="D422" s="58">
        <f>SUM(D419:D421)</f>
        <v>0</v>
      </c>
      <c r="E422" s="58">
        <f>SUM(E419:E421)</f>
        <v>0</v>
      </c>
      <c r="F422" s="58">
        <f>SUM(F419:F421)</f>
        <v>0</v>
      </c>
      <c r="G422" s="58">
        <f t="shared" si="8"/>
        <v>0</v>
      </c>
      <c r="H422" s="46"/>
    </row>
    <row r="423" spans="1:8" x14ac:dyDescent="0.2">
      <c r="A423" s="108"/>
      <c r="B423" s="52" t="s">
        <v>38</v>
      </c>
      <c r="C423" s="49"/>
      <c r="D423" s="49"/>
      <c r="E423" s="49"/>
      <c r="F423" s="49"/>
      <c r="G423" s="59">
        <f t="shared" si="8"/>
        <v>0</v>
      </c>
      <c r="H423" s="1"/>
    </row>
    <row r="424" spans="1:8" x14ac:dyDescent="0.2">
      <c r="A424" s="108"/>
      <c r="B424" s="52" t="s">
        <v>43</v>
      </c>
      <c r="C424" s="49"/>
      <c r="D424" s="49"/>
      <c r="E424" s="49"/>
      <c r="F424" s="49"/>
      <c r="G424" s="59">
        <f t="shared" si="8"/>
        <v>0</v>
      </c>
      <c r="H424" s="1"/>
    </row>
    <row r="425" spans="1:8" x14ac:dyDescent="0.2">
      <c r="A425" s="108"/>
      <c r="B425" s="52" t="s">
        <v>46</v>
      </c>
      <c r="C425" s="49"/>
      <c r="D425" s="49"/>
      <c r="E425" s="49"/>
      <c r="F425" s="49"/>
      <c r="G425" s="59">
        <f t="shared" si="8"/>
        <v>0</v>
      </c>
      <c r="H425" s="1"/>
    </row>
    <row r="426" spans="1:8" x14ac:dyDescent="0.2">
      <c r="A426" s="108"/>
      <c r="B426" s="8" t="s">
        <v>69</v>
      </c>
      <c r="C426" s="60">
        <f>SUM(C423:C425)</f>
        <v>0</v>
      </c>
      <c r="D426" s="60">
        <f>SUM(D423:D425)</f>
        <v>0</v>
      </c>
      <c r="E426" s="60">
        <f>SUM(E423:E425)</f>
        <v>0</v>
      </c>
      <c r="F426" s="60">
        <f>SUM(F423:F425)</f>
        <v>0</v>
      </c>
      <c r="G426" s="60">
        <f t="shared" si="8"/>
        <v>0</v>
      </c>
      <c r="H426" s="1"/>
    </row>
    <row r="427" spans="1:8" x14ac:dyDescent="0.2">
      <c r="A427" s="107"/>
      <c r="B427" s="55" t="s">
        <v>38</v>
      </c>
      <c r="C427" s="47"/>
      <c r="D427" s="47"/>
      <c r="E427" s="47"/>
      <c r="F427" s="47"/>
      <c r="G427" s="56">
        <f t="shared" si="8"/>
        <v>0</v>
      </c>
      <c r="H427" s="46"/>
    </row>
    <row r="428" spans="1:8" x14ac:dyDescent="0.2">
      <c r="A428" s="107"/>
      <c r="B428" s="55" t="s">
        <v>43</v>
      </c>
      <c r="C428" s="47"/>
      <c r="D428" s="47"/>
      <c r="E428" s="47"/>
      <c r="F428" s="47"/>
      <c r="G428" s="56">
        <f t="shared" si="8"/>
        <v>0</v>
      </c>
      <c r="H428" s="46"/>
    </row>
    <row r="429" spans="1:8" x14ac:dyDescent="0.2">
      <c r="A429" s="107"/>
      <c r="B429" s="55" t="s">
        <v>46</v>
      </c>
      <c r="C429" s="47"/>
      <c r="D429" s="47"/>
      <c r="E429" s="47"/>
      <c r="F429" s="47"/>
      <c r="G429" s="56">
        <f t="shared" si="8"/>
        <v>0</v>
      </c>
      <c r="H429" s="46"/>
    </row>
    <row r="430" spans="1:8" x14ac:dyDescent="0.2">
      <c r="A430" s="107"/>
      <c r="B430" s="57" t="s">
        <v>69</v>
      </c>
      <c r="C430" s="58">
        <f>SUM(C427:C429)</f>
        <v>0</v>
      </c>
      <c r="D430" s="58">
        <f>SUM(D427:D429)</f>
        <v>0</v>
      </c>
      <c r="E430" s="58">
        <f>SUM(E427:E429)</f>
        <v>0</v>
      </c>
      <c r="F430" s="58">
        <f>SUM(F427:F429)</f>
        <v>0</v>
      </c>
      <c r="G430" s="58">
        <f t="shared" si="8"/>
        <v>0</v>
      </c>
      <c r="H430" s="46"/>
    </row>
    <row r="431" spans="1:8" x14ac:dyDescent="0.2">
      <c r="A431" s="108"/>
      <c r="B431" s="52" t="s">
        <v>38</v>
      </c>
      <c r="C431" s="49"/>
      <c r="D431" s="49"/>
      <c r="E431" s="49"/>
      <c r="F431" s="49"/>
      <c r="G431" s="59">
        <f t="shared" si="8"/>
        <v>0</v>
      </c>
      <c r="H431" s="1"/>
    </row>
    <row r="432" spans="1:8" x14ac:dyDescent="0.2">
      <c r="A432" s="108"/>
      <c r="B432" s="52" t="s">
        <v>43</v>
      </c>
      <c r="C432" s="49"/>
      <c r="D432" s="49"/>
      <c r="E432" s="49"/>
      <c r="F432" s="49"/>
      <c r="G432" s="59">
        <f t="shared" si="8"/>
        <v>0</v>
      </c>
      <c r="H432" s="1"/>
    </row>
    <row r="433" spans="1:8" x14ac:dyDescent="0.2">
      <c r="A433" s="108"/>
      <c r="B433" s="52" t="s">
        <v>46</v>
      </c>
      <c r="C433" s="49"/>
      <c r="D433" s="49"/>
      <c r="E433" s="49"/>
      <c r="F433" s="49"/>
      <c r="G433" s="59">
        <f t="shared" si="8"/>
        <v>0</v>
      </c>
      <c r="H433" s="1"/>
    </row>
    <row r="434" spans="1:8" x14ac:dyDescent="0.2">
      <c r="A434" s="108"/>
      <c r="B434" s="8" t="s">
        <v>69</v>
      </c>
      <c r="C434" s="60">
        <f>SUM(C431:C433)</f>
        <v>0</v>
      </c>
      <c r="D434" s="60">
        <f>SUM(D431:D433)</f>
        <v>0</v>
      </c>
      <c r="E434" s="60">
        <f>SUM(E431:E433)</f>
        <v>0</v>
      </c>
      <c r="F434" s="60">
        <f>SUM(F431:F433)</f>
        <v>0</v>
      </c>
      <c r="G434" s="60">
        <f t="shared" si="8"/>
        <v>0</v>
      </c>
      <c r="H434" s="1"/>
    </row>
    <row r="435" spans="1:8" x14ac:dyDescent="0.2">
      <c r="A435" s="107"/>
      <c r="B435" s="55" t="s">
        <v>38</v>
      </c>
      <c r="C435" s="47"/>
      <c r="D435" s="47"/>
      <c r="E435" s="47"/>
      <c r="F435" s="47"/>
      <c r="G435" s="56">
        <f t="shared" si="8"/>
        <v>0</v>
      </c>
      <c r="H435" s="46"/>
    </row>
    <row r="436" spans="1:8" x14ac:dyDescent="0.2">
      <c r="A436" s="107"/>
      <c r="B436" s="55" t="s">
        <v>43</v>
      </c>
      <c r="C436" s="47"/>
      <c r="D436" s="47"/>
      <c r="E436" s="47"/>
      <c r="F436" s="47"/>
      <c r="G436" s="56">
        <f t="shared" si="8"/>
        <v>0</v>
      </c>
      <c r="H436" s="46"/>
    </row>
    <row r="437" spans="1:8" x14ac:dyDescent="0.2">
      <c r="A437" s="107"/>
      <c r="B437" s="55" t="s">
        <v>46</v>
      </c>
      <c r="C437" s="47"/>
      <c r="D437" s="47"/>
      <c r="E437" s="47"/>
      <c r="F437" s="47"/>
      <c r="G437" s="56">
        <f t="shared" si="8"/>
        <v>0</v>
      </c>
      <c r="H437" s="46"/>
    </row>
    <row r="438" spans="1:8" x14ac:dyDescent="0.2">
      <c r="A438" s="107"/>
      <c r="B438" s="57" t="s">
        <v>69</v>
      </c>
      <c r="C438" s="58">
        <f>SUM(C435:C437)</f>
        <v>0</v>
      </c>
      <c r="D438" s="58">
        <f>SUM(D435:D437)</f>
        <v>0</v>
      </c>
      <c r="E438" s="58">
        <f>SUM(E435:E437)</f>
        <v>0</v>
      </c>
      <c r="F438" s="58">
        <f>SUM(F435:F437)</f>
        <v>0</v>
      </c>
      <c r="G438" s="58">
        <f t="shared" si="8"/>
        <v>0</v>
      </c>
      <c r="H438" s="46"/>
    </row>
    <row r="439" spans="1:8" x14ac:dyDescent="0.2">
      <c r="A439" s="108"/>
      <c r="B439" s="52" t="s">
        <v>38</v>
      </c>
      <c r="C439" s="49"/>
      <c r="D439" s="49"/>
      <c r="E439" s="49"/>
      <c r="F439" s="49"/>
      <c r="G439" s="59">
        <f t="shared" si="8"/>
        <v>0</v>
      </c>
      <c r="H439" s="1"/>
    </row>
    <row r="440" spans="1:8" x14ac:dyDescent="0.2">
      <c r="A440" s="108"/>
      <c r="B440" s="52" t="s">
        <v>43</v>
      </c>
      <c r="C440" s="49"/>
      <c r="D440" s="49"/>
      <c r="E440" s="49"/>
      <c r="F440" s="49"/>
      <c r="G440" s="59">
        <f t="shared" si="8"/>
        <v>0</v>
      </c>
      <c r="H440" s="1"/>
    </row>
    <row r="441" spans="1:8" x14ac:dyDescent="0.2">
      <c r="A441" s="108"/>
      <c r="B441" s="52" t="s">
        <v>46</v>
      </c>
      <c r="C441" s="49"/>
      <c r="D441" s="49"/>
      <c r="E441" s="49"/>
      <c r="F441" s="49"/>
      <c r="G441" s="59">
        <f t="shared" si="8"/>
        <v>0</v>
      </c>
      <c r="H441" s="1"/>
    </row>
    <row r="442" spans="1:8" x14ac:dyDescent="0.2">
      <c r="A442" s="108"/>
      <c r="B442" s="8" t="s">
        <v>69</v>
      </c>
      <c r="C442" s="60">
        <f>SUM(C439:C441)</f>
        <v>0</v>
      </c>
      <c r="D442" s="60">
        <f>SUM(D439:D441)</f>
        <v>0</v>
      </c>
      <c r="E442" s="60">
        <f>SUM(E439:E441)</f>
        <v>0</v>
      </c>
      <c r="F442" s="60">
        <f>SUM(F439:F441)</f>
        <v>0</v>
      </c>
      <c r="G442" s="60">
        <f t="shared" si="8"/>
        <v>0</v>
      </c>
      <c r="H442" s="1"/>
    </row>
    <row r="443" spans="1:8" x14ac:dyDescent="0.2">
      <c r="A443" s="107"/>
      <c r="B443" s="55" t="s">
        <v>38</v>
      </c>
      <c r="C443" s="47"/>
      <c r="D443" s="47"/>
      <c r="E443" s="47"/>
      <c r="F443" s="47"/>
      <c r="G443" s="56">
        <f t="shared" si="8"/>
        <v>0</v>
      </c>
      <c r="H443" s="46"/>
    </row>
    <row r="444" spans="1:8" x14ac:dyDescent="0.2">
      <c r="A444" s="107"/>
      <c r="B444" s="55" t="s">
        <v>43</v>
      </c>
      <c r="C444" s="47"/>
      <c r="D444" s="47"/>
      <c r="E444" s="47"/>
      <c r="F444" s="47"/>
      <c r="G444" s="56">
        <f t="shared" si="8"/>
        <v>0</v>
      </c>
      <c r="H444" s="46"/>
    </row>
    <row r="445" spans="1:8" x14ac:dyDescent="0.2">
      <c r="A445" s="107"/>
      <c r="B445" s="55" t="s">
        <v>46</v>
      </c>
      <c r="C445" s="47"/>
      <c r="D445" s="47"/>
      <c r="E445" s="47"/>
      <c r="F445" s="47"/>
      <c r="G445" s="56">
        <f t="shared" si="8"/>
        <v>0</v>
      </c>
      <c r="H445" s="46"/>
    </row>
    <row r="446" spans="1:8" x14ac:dyDescent="0.2">
      <c r="A446" s="107"/>
      <c r="B446" s="57" t="s">
        <v>69</v>
      </c>
      <c r="C446" s="58">
        <f>SUM(C443:C445)</f>
        <v>0</v>
      </c>
      <c r="D446" s="58">
        <f>SUM(D443:D445)</f>
        <v>0</v>
      </c>
      <c r="E446" s="58">
        <f>SUM(E443:E445)</f>
        <v>0</v>
      </c>
      <c r="F446" s="58">
        <f>SUM(F443:F445)</f>
        <v>0</v>
      </c>
      <c r="G446" s="58">
        <f t="shared" si="8"/>
        <v>0</v>
      </c>
      <c r="H446" s="46"/>
    </row>
    <row r="447" spans="1:8" x14ac:dyDescent="0.2">
      <c r="A447" s="108"/>
      <c r="B447" s="52" t="s">
        <v>38</v>
      </c>
      <c r="C447" s="49"/>
      <c r="D447" s="49"/>
      <c r="E447" s="49"/>
      <c r="F447" s="49"/>
      <c r="G447" s="59">
        <f t="shared" si="8"/>
        <v>0</v>
      </c>
      <c r="H447" s="1"/>
    </row>
    <row r="448" spans="1:8" x14ac:dyDescent="0.2">
      <c r="A448" s="108"/>
      <c r="B448" s="52" t="s">
        <v>43</v>
      </c>
      <c r="C448" s="49"/>
      <c r="D448" s="49"/>
      <c r="E448" s="49"/>
      <c r="F448" s="49"/>
      <c r="G448" s="59">
        <f t="shared" si="8"/>
        <v>0</v>
      </c>
      <c r="H448" s="1"/>
    </row>
    <row r="449" spans="1:8" x14ac:dyDescent="0.2">
      <c r="A449" s="108"/>
      <c r="B449" s="52" t="s">
        <v>46</v>
      </c>
      <c r="C449" s="49"/>
      <c r="D449" s="49"/>
      <c r="E449" s="49"/>
      <c r="F449" s="49"/>
      <c r="G449" s="59">
        <f t="shared" si="8"/>
        <v>0</v>
      </c>
      <c r="H449" s="1"/>
    </row>
    <row r="450" spans="1:8" x14ac:dyDescent="0.2">
      <c r="A450" s="108"/>
      <c r="B450" s="8" t="s">
        <v>69</v>
      </c>
      <c r="C450" s="50">
        <f>SUM(C447:C449)</f>
        <v>0</v>
      </c>
      <c r="D450" s="50">
        <f>SUM(D447:D449)</f>
        <v>0</v>
      </c>
      <c r="E450" s="50">
        <f>SUM(E447:E449)</f>
        <v>0</v>
      </c>
      <c r="F450" s="50">
        <f>SUM(F447:F449)</f>
        <v>0</v>
      </c>
      <c r="G450" s="60">
        <f t="shared" si="8"/>
        <v>0</v>
      </c>
      <c r="H450" s="1"/>
    </row>
    <row r="451" spans="1:8" x14ac:dyDescent="0.2">
      <c r="A451" s="107"/>
      <c r="B451" s="55" t="s">
        <v>38</v>
      </c>
      <c r="C451" s="47"/>
      <c r="D451" s="47"/>
      <c r="E451" s="47"/>
      <c r="F451" s="47"/>
      <c r="G451" s="56">
        <f t="shared" si="8"/>
        <v>0</v>
      </c>
      <c r="H451" s="46"/>
    </row>
    <row r="452" spans="1:8" x14ac:dyDescent="0.2">
      <c r="A452" s="107"/>
      <c r="B452" s="55" t="s">
        <v>43</v>
      </c>
      <c r="C452" s="47"/>
      <c r="D452" s="47"/>
      <c r="E452" s="47"/>
      <c r="F452" s="47"/>
      <c r="G452" s="56">
        <f t="shared" si="8"/>
        <v>0</v>
      </c>
      <c r="H452" s="46"/>
    </row>
    <row r="453" spans="1:8" x14ac:dyDescent="0.2">
      <c r="A453" s="107"/>
      <c r="B453" s="55" t="s">
        <v>46</v>
      </c>
      <c r="C453" s="47"/>
      <c r="D453" s="47"/>
      <c r="E453" s="47"/>
      <c r="F453" s="47"/>
      <c r="G453" s="56">
        <f t="shared" si="8"/>
        <v>0</v>
      </c>
      <c r="H453" s="46"/>
    </row>
    <row r="454" spans="1:8" x14ac:dyDescent="0.2">
      <c r="A454" s="107"/>
      <c r="B454" s="57" t="s">
        <v>69</v>
      </c>
      <c r="C454" s="58">
        <f>SUM(C451:C453)</f>
        <v>0</v>
      </c>
      <c r="D454" s="58">
        <f>SUM(D451:D453)</f>
        <v>0</v>
      </c>
      <c r="E454" s="58">
        <f>SUM(E451:E453)</f>
        <v>0</v>
      </c>
      <c r="F454" s="58">
        <f>SUM(F451:F453)</f>
        <v>0</v>
      </c>
      <c r="G454" s="58">
        <f t="shared" si="8"/>
        <v>0</v>
      </c>
      <c r="H454" s="46"/>
    </row>
    <row r="455" spans="1:8" x14ac:dyDescent="0.2">
      <c r="A455" s="108"/>
      <c r="B455" s="52" t="s">
        <v>38</v>
      </c>
      <c r="C455" s="49"/>
      <c r="D455" s="49"/>
      <c r="E455" s="49"/>
      <c r="F455" s="49"/>
      <c r="G455" s="59">
        <f t="shared" si="8"/>
        <v>0</v>
      </c>
      <c r="H455" s="1"/>
    </row>
    <row r="456" spans="1:8" x14ac:dyDescent="0.2">
      <c r="A456" s="108"/>
      <c r="B456" s="52" t="s">
        <v>43</v>
      </c>
      <c r="C456" s="49"/>
      <c r="D456" s="49"/>
      <c r="E456" s="49"/>
      <c r="F456" s="49"/>
      <c r="G456" s="59">
        <f t="shared" si="8"/>
        <v>0</v>
      </c>
      <c r="H456" s="1"/>
    </row>
    <row r="457" spans="1:8" x14ac:dyDescent="0.2">
      <c r="A457" s="108"/>
      <c r="B457" s="52" t="s">
        <v>46</v>
      </c>
      <c r="C457" s="49"/>
      <c r="D457" s="49"/>
      <c r="E457" s="49"/>
      <c r="F457" s="49"/>
      <c r="G457" s="59">
        <f t="shared" si="8"/>
        <v>0</v>
      </c>
      <c r="H457" s="1"/>
    </row>
    <row r="458" spans="1:8" x14ac:dyDescent="0.2">
      <c r="A458" s="108"/>
      <c r="B458" s="8" t="s">
        <v>69</v>
      </c>
      <c r="C458" s="60">
        <f>SUM(C455:C457)</f>
        <v>0</v>
      </c>
      <c r="D458" s="60">
        <f>SUM(D455:D457)</f>
        <v>0</v>
      </c>
      <c r="E458" s="60">
        <f>SUM(E455:E457)</f>
        <v>0</v>
      </c>
      <c r="F458" s="60">
        <f>SUM(F455:F457)</f>
        <v>0</v>
      </c>
      <c r="G458" s="60">
        <f t="shared" si="8"/>
        <v>0</v>
      </c>
      <c r="H458" s="1"/>
    </row>
    <row r="459" spans="1:8" x14ac:dyDescent="0.2">
      <c r="A459" s="107"/>
      <c r="B459" s="55" t="s">
        <v>38</v>
      </c>
      <c r="C459" s="47"/>
      <c r="D459" s="47"/>
      <c r="E459" s="47"/>
      <c r="F459" s="47"/>
      <c r="G459" s="56">
        <f t="shared" si="8"/>
        <v>0</v>
      </c>
      <c r="H459" s="46"/>
    </row>
    <row r="460" spans="1:8" x14ac:dyDescent="0.2">
      <c r="A460" s="107"/>
      <c r="B460" s="55" t="s">
        <v>43</v>
      </c>
      <c r="C460" s="47"/>
      <c r="D460" s="47"/>
      <c r="E460" s="47"/>
      <c r="F460" s="47"/>
      <c r="G460" s="56">
        <f t="shared" si="8"/>
        <v>0</v>
      </c>
      <c r="H460" s="46"/>
    </row>
    <row r="461" spans="1:8" x14ac:dyDescent="0.2">
      <c r="A461" s="107"/>
      <c r="B461" s="55" t="s">
        <v>46</v>
      </c>
      <c r="C461" s="47"/>
      <c r="D461" s="47"/>
      <c r="E461" s="47"/>
      <c r="F461" s="47"/>
      <c r="G461" s="56">
        <f t="shared" si="8"/>
        <v>0</v>
      </c>
      <c r="H461" s="46"/>
    </row>
    <row r="462" spans="1:8" x14ac:dyDescent="0.2">
      <c r="A462" s="107"/>
      <c r="B462" s="57" t="s">
        <v>69</v>
      </c>
      <c r="C462" s="58">
        <f>SUM(C459:C461)</f>
        <v>0</v>
      </c>
      <c r="D462" s="58">
        <f>SUM(D459:D461)</f>
        <v>0</v>
      </c>
      <c r="E462" s="58">
        <f>SUM(E459:E461)</f>
        <v>0</v>
      </c>
      <c r="F462" s="58">
        <f>SUM(F459:F461)</f>
        <v>0</v>
      </c>
      <c r="G462" s="58">
        <f t="shared" si="8"/>
        <v>0</v>
      </c>
      <c r="H462" s="46"/>
    </row>
    <row r="463" spans="1:8" x14ac:dyDescent="0.2">
      <c r="A463" s="108"/>
      <c r="B463" s="52" t="s">
        <v>38</v>
      </c>
      <c r="C463" s="49"/>
      <c r="D463" s="49"/>
      <c r="E463" s="49"/>
      <c r="F463" s="49"/>
      <c r="G463" s="59">
        <f t="shared" si="8"/>
        <v>0</v>
      </c>
      <c r="H463" s="1"/>
    </row>
    <row r="464" spans="1:8" x14ac:dyDescent="0.2">
      <c r="A464" s="108"/>
      <c r="B464" s="52" t="s">
        <v>43</v>
      </c>
      <c r="C464" s="49"/>
      <c r="D464" s="49"/>
      <c r="E464" s="49"/>
      <c r="F464" s="49"/>
      <c r="G464" s="59">
        <f t="shared" si="8"/>
        <v>0</v>
      </c>
      <c r="H464" s="1"/>
    </row>
    <row r="465" spans="1:8" x14ac:dyDescent="0.2">
      <c r="A465" s="108"/>
      <c r="B465" s="52" t="s">
        <v>46</v>
      </c>
      <c r="C465" s="49"/>
      <c r="D465" s="49"/>
      <c r="E465" s="49"/>
      <c r="F465" s="49"/>
      <c r="G465" s="59">
        <f t="shared" si="8"/>
        <v>0</v>
      </c>
      <c r="H465" s="1"/>
    </row>
    <row r="466" spans="1:8" x14ac:dyDescent="0.2">
      <c r="A466" s="108"/>
      <c r="B466" s="8" t="s">
        <v>69</v>
      </c>
      <c r="C466" s="60">
        <f>SUM(C463:C465)</f>
        <v>0</v>
      </c>
      <c r="D466" s="60">
        <f>SUM(D463:D465)</f>
        <v>0</v>
      </c>
      <c r="E466" s="60">
        <f>SUM(E463:E465)</f>
        <v>0</v>
      </c>
      <c r="F466" s="60">
        <f>SUM(F463:F465)</f>
        <v>0</v>
      </c>
      <c r="G466" s="60">
        <f t="shared" si="8"/>
        <v>0</v>
      </c>
      <c r="H466" s="1"/>
    </row>
    <row r="467" spans="1:8" x14ac:dyDescent="0.2">
      <c r="A467" s="107"/>
      <c r="B467" s="55" t="s">
        <v>38</v>
      </c>
      <c r="C467" s="47"/>
      <c r="D467" s="47"/>
      <c r="E467" s="47"/>
      <c r="F467" s="47"/>
      <c r="G467" s="56">
        <f t="shared" si="8"/>
        <v>0</v>
      </c>
      <c r="H467" s="46"/>
    </row>
    <row r="468" spans="1:8" x14ac:dyDescent="0.2">
      <c r="A468" s="107"/>
      <c r="B468" s="55" t="s">
        <v>43</v>
      </c>
      <c r="C468" s="47"/>
      <c r="D468" s="47"/>
      <c r="E468" s="47"/>
      <c r="F468" s="47"/>
      <c r="G468" s="56">
        <f t="shared" si="8"/>
        <v>0</v>
      </c>
      <c r="H468" s="46"/>
    </row>
    <row r="469" spans="1:8" x14ac:dyDescent="0.2">
      <c r="A469" s="107"/>
      <c r="B469" s="55" t="s">
        <v>46</v>
      </c>
      <c r="C469" s="47"/>
      <c r="D469" s="47"/>
      <c r="E469" s="47"/>
      <c r="F469" s="47"/>
      <c r="G469" s="56">
        <f t="shared" si="8"/>
        <v>0</v>
      </c>
      <c r="H469" s="46"/>
    </row>
    <row r="470" spans="1:8" x14ac:dyDescent="0.2">
      <c r="A470" s="107"/>
      <c r="B470" s="57" t="s">
        <v>69</v>
      </c>
      <c r="C470" s="58">
        <f>SUM(C467:C469)</f>
        <v>0</v>
      </c>
      <c r="D470" s="58">
        <f>SUM(D467:D469)</f>
        <v>0</v>
      </c>
      <c r="E470" s="58">
        <f>SUM(E467:E469)</f>
        <v>0</v>
      </c>
      <c r="F470" s="58">
        <f>SUM(F467:F469)</f>
        <v>0</v>
      </c>
      <c r="G470" s="58">
        <f t="shared" si="8"/>
        <v>0</v>
      </c>
      <c r="H470" s="46"/>
    </row>
    <row r="471" spans="1:8" x14ac:dyDescent="0.2">
      <c r="A471" s="108"/>
      <c r="B471" s="52" t="s">
        <v>38</v>
      </c>
      <c r="C471" s="49"/>
      <c r="D471" s="49"/>
      <c r="E471" s="49"/>
      <c r="F471" s="49"/>
      <c r="G471" s="59">
        <f t="shared" si="8"/>
        <v>0</v>
      </c>
      <c r="H471" s="1"/>
    </row>
    <row r="472" spans="1:8" x14ac:dyDescent="0.2">
      <c r="A472" s="108"/>
      <c r="B472" s="52" t="s">
        <v>43</v>
      </c>
      <c r="C472" s="49"/>
      <c r="D472" s="49"/>
      <c r="E472" s="49"/>
      <c r="F472" s="49"/>
      <c r="G472" s="59">
        <f t="shared" si="8"/>
        <v>0</v>
      </c>
      <c r="H472" s="1"/>
    </row>
    <row r="473" spans="1:8" x14ac:dyDescent="0.2">
      <c r="A473" s="108"/>
      <c r="B473" s="52" t="s">
        <v>46</v>
      </c>
      <c r="C473" s="49"/>
      <c r="D473" s="49"/>
      <c r="E473" s="49"/>
      <c r="F473" s="49"/>
      <c r="G473" s="59">
        <f t="shared" si="8"/>
        <v>0</v>
      </c>
      <c r="H473" s="1"/>
    </row>
    <row r="474" spans="1:8" x14ac:dyDescent="0.2">
      <c r="A474" s="108"/>
      <c r="B474" s="8" t="s">
        <v>69</v>
      </c>
      <c r="C474" s="60">
        <f>SUM(C471:C473)</f>
        <v>0</v>
      </c>
      <c r="D474" s="60">
        <f>SUM(D471:D473)</f>
        <v>0</v>
      </c>
      <c r="E474" s="60">
        <f>SUM(E471:E473)</f>
        <v>0</v>
      </c>
      <c r="F474" s="60">
        <f>SUM(F471:F473)</f>
        <v>0</v>
      </c>
      <c r="G474" s="60">
        <f t="shared" si="8"/>
        <v>0</v>
      </c>
      <c r="H474" s="1"/>
    </row>
    <row r="475" spans="1:8" x14ac:dyDescent="0.2">
      <c r="A475" s="107"/>
      <c r="B475" s="55" t="s">
        <v>38</v>
      </c>
      <c r="C475" s="47"/>
      <c r="D475" s="47"/>
      <c r="E475" s="47"/>
      <c r="F475" s="47"/>
      <c r="G475" s="56">
        <f t="shared" ref="G475:G498" si="9">SUM(C475:F475)</f>
        <v>0</v>
      </c>
      <c r="H475" s="46"/>
    </row>
    <row r="476" spans="1:8" x14ac:dyDescent="0.2">
      <c r="A476" s="107"/>
      <c r="B476" s="55" t="s">
        <v>43</v>
      </c>
      <c r="C476" s="47"/>
      <c r="D476" s="47"/>
      <c r="E476" s="47"/>
      <c r="F476" s="47"/>
      <c r="G476" s="56">
        <f t="shared" si="9"/>
        <v>0</v>
      </c>
      <c r="H476" s="46"/>
    </row>
    <row r="477" spans="1:8" x14ac:dyDescent="0.2">
      <c r="A477" s="107"/>
      <c r="B477" s="55" t="s">
        <v>46</v>
      </c>
      <c r="C477" s="47"/>
      <c r="D477" s="47"/>
      <c r="E477" s="47"/>
      <c r="F477" s="47"/>
      <c r="G477" s="56">
        <f t="shared" si="9"/>
        <v>0</v>
      </c>
      <c r="H477" s="46"/>
    </row>
    <row r="478" spans="1:8" x14ac:dyDescent="0.2">
      <c r="A478" s="107"/>
      <c r="B478" s="57" t="s">
        <v>69</v>
      </c>
      <c r="C478" s="58">
        <f>SUM(C475:C477)</f>
        <v>0</v>
      </c>
      <c r="D478" s="58">
        <f>SUM(D475:D477)</f>
        <v>0</v>
      </c>
      <c r="E478" s="58">
        <f>SUM(E475:E477)</f>
        <v>0</v>
      </c>
      <c r="F478" s="58">
        <f>SUM(F475:F477)</f>
        <v>0</v>
      </c>
      <c r="G478" s="58">
        <f t="shared" si="9"/>
        <v>0</v>
      </c>
      <c r="H478" s="46"/>
    </row>
    <row r="479" spans="1:8" x14ac:dyDescent="0.2">
      <c r="A479" s="108"/>
      <c r="B479" s="52" t="s">
        <v>38</v>
      </c>
      <c r="C479" s="49"/>
      <c r="D479" s="49"/>
      <c r="E479" s="49"/>
      <c r="F479" s="49"/>
      <c r="G479" s="59">
        <f t="shared" si="9"/>
        <v>0</v>
      </c>
      <c r="H479" s="1"/>
    </row>
    <row r="480" spans="1:8" x14ac:dyDescent="0.2">
      <c r="A480" s="108"/>
      <c r="B480" s="52" t="s">
        <v>43</v>
      </c>
      <c r="C480" s="49"/>
      <c r="D480" s="49"/>
      <c r="E480" s="49"/>
      <c r="F480" s="49"/>
      <c r="G480" s="59">
        <f t="shared" si="9"/>
        <v>0</v>
      </c>
      <c r="H480" s="1"/>
    </row>
    <row r="481" spans="1:8" x14ac:dyDescent="0.2">
      <c r="A481" s="108"/>
      <c r="B481" s="52" t="s">
        <v>46</v>
      </c>
      <c r="C481" s="49"/>
      <c r="D481" s="49"/>
      <c r="E481" s="49"/>
      <c r="F481" s="49"/>
      <c r="G481" s="59">
        <f t="shared" si="9"/>
        <v>0</v>
      </c>
      <c r="H481" s="1"/>
    </row>
    <row r="482" spans="1:8" x14ac:dyDescent="0.2">
      <c r="A482" s="108"/>
      <c r="B482" s="8" t="s">
        <v>69</v>
      </c>
      <c r="C482" s="60">
        <f>SUM(C479:C481)</f>
        <v>0</v>
      </c>
      <c r="D482" s="60">
        <f>SUM(D479:D481)</f>
        <v>0</v>
      </c>
      <c r="E482" s="60">
        <f>SUM(E479:E481)</f>
        <v>0</v>
      </c>
      <c r="F482" s="60">
        <f>SUM(F479:F481)</f>
        <v>0</v>
      </c>
      <c r="G482" s="60">
        <f t="shared" si="9"/>
        <v>0</v>
      </c>
      <c r="H482" s="1"/>
    </row>
    <row r="483" spans="1:8" x14ac:dyDescent="0.2">
      <c r="A483" s="107"/>
      <c r="B483" s="55" t="s">
        <v>38</v>
      </c>
      <c r="C483" s="47"/>
      <c r="D483" s="47"/>
      <c r="E483" s="47"/>
      <c r="F483" s="47"/>
      <c r="G483" s="56">
        <f t="shared" si="9"/>
        <v>0</v>
      </c>
      <c r="H483" s="46"/>
    </row>
    <row r="484" spans="1:8" x14ac:dyDescent="0.2">
      <c r="A484" s="107"/>
      <c r="B484" s="55" t="s">
        <v>43</v>
      </c>
      <c r="C484" s="47"/>
      <c r="D484" s="47"/>
      <c r="E484" s="47"/>
      <c r="F484" s="47"/>
      <c r="G484" s="56">
        <f t="shared" si="9"/>
        <v>0</v>
      </c>
      <c r="H484" s="46"/>
    </row>
    <row r="485" spans="1:8" x14ac:dyDescent="0.2">
      <c r="A485" s="107"/>
      <c r="B485" s="55" t="s">
        <v>46</v>
      </c>
      <c r="C485" s="47"/>
      <c r="D485" s="47"/>
      <c r="E485" s="47"/>
      <c r="F485" s="47"/>
      <c r="G485" s="56">
        <f t="shared" si="9"/>
        <v>0</v>
      </c>
      <c r="H485" s="46"/>
    </row>
    <row r="486" spans="1:8" x14ac:dyDescent="0.2">
      <c r="A486" s="107"/>
      <c r="B486" s="57" t="s">
        <v>69</v>
      </c>
      <c r="C486" s="58">
        <f>SUM(C483:C485)</f>
        <v>0</v>
      </c>
      <c r="D486" s="58">
        <f>SUM(D483:D485)</f>
        <v>0</v>
      </c>
      <c r="E486" s="58">
        <f>SUM(E483:E485)</f>
        <v>0</v>
      </c>
      <c r="F486" s="58">
        <f>SUM(F483:F485)</f>
        <v>0</v>
      </c>
      <c r="G486" s="58">
        <f t="shared" si="9"/>
        <v>0</v>
      </c>
      <c r="H486" s="46"/>
    </row>
    <row r="487" spans="1:8" x14ac:dyDescent="0.2">
      <c r="A487" s="108"/>
      <c r="B487" s="52" t="s">
        <v>38</v>
      </c>
      <c r="C487" s="49"/>
      <c r="D487" s="49"/>
      <c r="E487" s="49"/>
      <c r="F487" s="49"/>
      <c r="G487" s="59">
        <f t="shared" si="9"/>
        <v>0</v>
      </c>
      <c r="H487" s="1"/>
    </row>
    <row r="488" spans="1:8" x14ac:dyDescent="0.2">
      <c r="A488" s="108"/>
      <c r="B488" s="52" t="s">
        <v>43</v>
      </c>
      <c r="C488" s="49"/>
      <c r="D488" s="49"/>
      <c r="E488" s="49"/>
      <c r="F488" s="49"/>
      <c r="G488" s="59">
        <f t="shared" si="9"/>
        <v>0</v>
      </c>
      <c r="H488" s="1"/>
    </row>
    <row r="489" spans="1:8" x14ac:dyDescent="0.2">
      <c r="A489" s="108"/>
      <c r="B489" s="52" t="s">
        <v>46</v>
      </c>
      <c r="C489" s="49"/>
      <c r="D489" s="49"/>
      <c r="E489" s="49"/>
      <c r="F489" s="49"/>
      <c r="G489" s="59">
        <f t="shared" si="9"/>
        <v>0</v>
      </c>
      <c r="H489" s="1"/>
    </row>
    <row r="490" spans="1:8" x14ac:dyDescent="0.2">
      <c r="A490" s="108"/>
      <c r="B490" s="8" t="s">
        <v>69</v>
      </c>
      <c r="C490" s="60">
        <f>SUM(C487:C489)</f>
        <v>0</v>
      </c>
      <c r="D490" s="60">
        <f>SUM(D487:D489)</f>
        <v>0</v>
      </c>
      <c r="E490" s="60">
        <f>SUM(E487:E489)</f>
        <v>0</v>
      </c>
      <c r="F490" s="60">
        <f>SUM(F487:F489)</f>
        <v>0</v>
      </c>
      <c r="G490" s="60">
        <f t="shared" si="9"/>
        <v>0</v>
      </c>
      <c r="H490" s="1"/>
    </row>
    <row r="491" spans="1:8" x14ac:dyDescent="0.2">
      <c r="A491" s="107"/>
      <c r="B491" s="55" t="s">
        <v>38</v>
      </c>
      <c r="C491" s="47"/>
      <c r="D491" s="47"/>
      <c r="E491" s="47"/>
      <c r="F491" s="47"/>
      <c r="G491" s="56">
        <f t="shared" si="9"/>
        <v>0</v>
      </c>
      <c r="H491" s="46"/>
    </row>
    <row r="492" spans="1:8" x14ac:dyDescent="0.2">
      <c r="A492" s="107"/>
      <c r="B492" s="55" t="s">
        <v>43</v>
      </c>
      <c r="C492" s="47"/>
      <c r="D492" s="47"/>
      <c r="E492" s="47"/>
      <c r="F492" s="47"/>
      <c r="G492" s="56">
        <f t="shared" si="9"/>
        <v>0</v>
      </c>
      <c r="H492" s="46"/>
    </row>
    <row r="493" spans="1:8" x14ac:dyDescent="0.2">
      <c r="A493" s="107"/>
      <c r="B493" s="55" t="s">
        <v>46</v>
      </c>
      <c r="C493" s="47"/>
      <c r="D493" s="47"/>
      <c r="E493" s="47"/>
      <c r="F493" s="47"/>
      <c r="G493" s="56">
        <f t="shared" si="9"/>
        <v>0</v>
      </c>
      <c r="H493" s="46"/>
    </row>
    <row r="494" spans="1:8" x14ac:dyDescent="0.2">
      <c r="A494" s="107"/>
      <c r="B494" s="57" t="s">
        <v>69</v>
      </c>
      <c r="C494" s="58">
        <f>SUM(C491:C493)</f>
        <v>0</v>
      </c>
      <c r="D494" s="58">
        <f>SUM(D491:D493)</f>
        <v>0</v>
      </c>
      <c r="E494" s="58">
        <f>SUM(E491:E493)</f>
        <v>0</v>
      </c>
      <c r="F494" s="58">
        <f>SUM(F491:F493)</f>
        <v>0</v>
      </c>
      <c r="G494" s="58">
        <f t="shared" si="9"/>
        <v>0</v>
      </c>
      <c r="H494" s="46"/>
    </row>
    <row r="495" spans="1:8" x14ac:dyDescent="0.2">
      <c r="A495" s="108"/>
      <c r="B495" s="52" t="s">
        <v>38</v>
      </c>
      <c r="C495" s="49"/>
      <c r="D495" s="49"/>
      <c r="E495" s="49"/>
      <c r="F495" s="49"/>
      <c r="G495" s="59">
        <f t="shared" si="9"/>
        <v>0</v>
      </c>
      <c r="H495" s="1"/>
    </row>
    <row r="496" spans="1:8" x14ac:dyDescent="0.2">
      <c r="A496" s="108"/>
      <c r="B496" s="52" t="s">
        <v>43</v>
      </c>
      <c r="C496" s="49"/>
      <c r="D496" s="49"/>
      <c r="E496" s="49"/>
      <c r="F496" s="49"/>
      <c r="G496" s="59">
        <f t="shared" si="9"/>
        <v>0</v>
      </c>
      <c r="H496" s="1"/>
    </row>
    <row r="497" spans="1:8" x14ac:dyDescent="0.2">
      <c r="A497" s="108"/>
      <c r="B497" s="52" t="s">
        <v>46</v>
      </c>
      <c r="C497" s="49"/>
      <c r="D497" s="49"/>
      <c r="E497" s="49"/>
      <c r="F497" s="49"/>
      <c r="G497" s="59">
        <f t="shared" si="9"/>
        <v>0</v>
      </c>
      <c r="H497" s="1"/>
    </row>
    <row r="498" spans="1:8" x14ac:dyDescent="0.2">
      <c r="A498" s="108"/>
      <c r="B498" s="8" t="s">
        <v>69</v>
      </c>
      <c r="C498" s="60">
        <f>SUM(C495:C497)</f>
        <v>0</v>
      </c>
      <c r="D498" s="60">
        <f>SUM(D495:D497)</f>
        <v>0</v>
      </c>
      <c r="E498" s="60">
        <f>SUM(E495:E497)</f>
        <v>0</v>
      </c>
      <c r="F498" s="60">
        <f>SUM(F495:F497)</f>
        <v>0</v>
      </c>
      <c r="G498" s="60">
        <f t="shared" si="9"/>
        <v>0</v>
      </c>
      <c r="H498" s="1"/>
    </row>
    <row r="499" spans="1:8" x14ac:dyDescent="0.2">
      <c r="A499" s="109" t="s">
        <v>2</v>
      </c>
      <c r="B499" s="61" t="s">
        <v>38</v>
      </c>
      <c r="C499" s="62">
        <f>SUMIF($B$3:$B$498,"Water",$C$3:$C$498)</f>
        <v>0</v>
      </c>
      <c r="D499" s="62">
        <f>SUMIF($B$3:$B$498,"Water",$D$3:$D$498)</f>
        <v>0</v>
      </c>
      <c r="E499" s="62">
        <f>SUMIF($B$3:$B$498,"Water",$E$3:$E$498)</f>
        <v>0</v>
      </c>
      <c r="F499" s="62">
        <f>SUMIF($B$3:$B$498,"Water",$F$3:$F$498)</f>
        <v>0</v>
      </c>
      <c r="G499" s="62">
        <f>SUMIF($B$3:$B$498,"Water",$G$3:$G$498)</f>
        <v>0</v>
      </c>
    </row>
    <row r="500" spans="1:8" x14ac:dyDescent="0.2">
      <c r="A500" s="109"/>
      <c r="B500" s="61" t="s">
        <v>43</v>
      </c>
      <c r="C500" s="62">
        <f>SUMIF($B$3:$B$498,"Electricity",$C$3:$C$498)</f>
        <v>0</v>
      </c>
      <c r="D500" s="62">
        <f>SUMIF($B$3:$B$498,"Electricity",$D$3:$D$498)</f>
        <v>0</v>
      </c>
      <c r="E500" s="62">
        <f>SUMIF($B$3:$B$498,"Electricity",$E$3:$E$498)</f>
        <v>0</v>
      </c>
      <c r="F500" s="62">
        <f>SUMIF($B$3:$B$498,"Electricity",$F$3:$F$498)</f>
        <v>0</v>
      </c>
      <c r="G500" s="62">
        <f>SUMIF($B$3:$B$498,"Electricity",$G$3:$G$498)</f>
        <v>0</v>
      </c>
    </row>
    <row r="501" spans="1:8" x14ac:dyDescent="0.2">
      <c r="A501" s="109"/>
      <c r="B501" s="61" t="s">
        <v>46</v>
      </c>
      <c r="C501" s="62">
        <f>SUMIF($B$3:$B$498,"Other",$C$3:$C$498)</f>
        <v>0</v>
      </c>
      <c r="D501" s="62">
        <f>SUMIF($B$3:$B$498,"Other",$D$3:$D$498)</f>
        <v>0</v>
      </c>
      <c r="E501" s="62">
        <f>SUMIF($B$3:$B$498,"Other",$E$3:$E$498)</f>
        <v>0</v>
      </c>
      <c r="F501" s="62">
        <f>SUMIF($B$3:$B$498,"Other",$F$3:$F$498)</f>
        <v>0</v>
      </c>
      <c r="G501" s="62">
        <f>SUMIF($B$3:$B$498,"Other",$G$3:$G$498)</f>
        <v>0</v>
      </c>
    </row>
    <row r="502" spans="1:8" x14ac:dyDescent="0.2">
      <c r="A502" s="109"/>
      <c r="B502" s="61" t="s">
        <v>69</v>
      </c>
      <c r="C502" s="62">
        <f>SUMIF($B$3:$B$498,"Total",$C$3:$C$498)</f>
        <v>0</v>
      </c>
      <c r="D502" s="62">
        <f>SUMIF($B$3:$B$498,"Total",$D$3:$D$498)</f>
        <v>0</v>
      </c>
      <c r="E502" s="62">
        <f>SUMIF($B$3:$B$498,"Total",$E$3:$E$498)</f>
        <v>0</v>
      </c>
      <c r="F502" s="62">
        <f>SUMIF($B$3:$B$498,"Total",$F$3:$F$498)</f>
        <v>0</v>
      </c>
      <c r="G502" s="62">
        <f>SUMIF($B$3:$B$498,"Total",$G$3:$G$498)</f>
        <v>0</v>
      </c>
    </row>
  </sheetData>
  <sheetProtection sheet="1" objects="1" scenarios="1"/>
  <autoFilter ref="A2:G502"/>
  <dataConsolidate/>
  <mergeCells count="125">
    <mergeCell ref="A79:A82"/>
    <mergeCell ref="A83:A86"/>
    <mergeCell ref="A87:A90"/>
    <mergeCell ref="A91:A94"/>
    <mergeCell ref="A39:A42"/>
    <mergeCell ref="A43:A46"/>
    <mergeCell ref="A47:A50"/>
    <mergeCell ref="A51:A54"/>
    <mergeCell ref="A3:A6"/>
    <mergeCell ref="A7:A10"/>
    <mergeCell ref="A55:A58"/>
    <mergeCell ref="A59:A62"/>
    <mergeCell ref="A63:A66"/>
    <mergeCell ref="A67:A70"/>
    <mergeCell ref="A71:A74"/>
    <mergeCell ref="A75:A78"/>
    <mergeCell ref="A247:A250"/>
    <mergeCell ref="A251:A254"/>
    <mergeCell ref="A255:A258"/>
    <mergeCell ref="A259:A262"/>
    <mergeCell ref="A207:A210"/>
    <mergeCell ref="A211:A214"/>
    <mergeCell ref="A215:A218"/>
    <mergeCell ref="A219:A222"/>
    <mergeCell ref="A203:A206"/>
    <mergeCell ref="A235:A238"/>
    <mergeCell ref="A239:A242"/>
    <mergeCell ref="A243:A246"/>
    <mergeCell ref="A499:A502"/>
    <mergeCell ref="A11:A14"/>
    <mergeCell ref="A15:A18"/>
    <mergeCell ref="A19:A22"/>
    <mergeCell ref="A23:A26"/>
    <mergeCell ref="A27:A30"/>
    <mergeCell ref="A31:A34"/>
    <mergeCell ref="A35:A38"/>
    <mergeCell ref="A459:A462"/>
    <mergeCell ref="A463:A466"/>
    <mergeCell ref="A467:A470"/>
    <mergeCell ref="A471:A474"/>
    <mergeCell ref="A455:A458"/>
    <mergeCell ref="A415:A418"/>
    <mergeCell ref="A419:A422"/>
    <mergeCell ref="A423:A426"/>
    <mergeCell ref="A427:A430"/>
    <mergeCell ref="A375:A378"/>
    <mergeCell ref="A139:A142"/>
    <mergeCell ref="A143:A146"/>
    <mergeCell ref="A147:A150"/>
    <mergeCell ref="A151:A154"/>
    <mergeCell ref="A155:A158"/>
    <mergeCell ref="A159:A162"/>
    <mergeCell ref="A95:A98"/>
    <mergeCell ref="A99:A102"/>
    <mergeCell ref="A103:A106"/>
    <mergeCell ref="A107:A110"/>
    <mergeCell ref="A111:A114"/>
    <mergeCell ref="A115:A118"/>
    <mergeCell ref="A223:A226"/>
    <mergeCell ref="A227:A230"/>
    <mergeCell ref="A231:A234"/>
    <mergeCell ref="A179:A182"/>
    <mergeCell ref="A183:A186"/>
    <mergeCell ref="A187:A190"/>
    <mergeCell ref="A191:A194"/>
    <mergeCell ref="A195:A198"/>
    <mergeCell ref="A199:A202"/>
    <mergeCell ref="A163:A166"/>
    <mergeCell ref="A167:A170"/>
    <mergeCell ref="A171:A174"/>
    <mergeCell ref="A175:A178"/>
    <mergeCell ref="A123:A126"/>
    <mergeCell ref="A127:A130"/>
    <mergeCell ref="A131:A134"/>
    <mergeCell ref="A135:A138"/>
    <mergeCell ref="A119:A122"/>
    <mergeCell ref="A263:A266"/>
    <mergeCell ref="A267:A270"/>
    <mergeCell ref="A271:A274"/>
    <mergeCell ref="A275:A278"/>
    <mergeCell ref="A279:A282"/>
    <mergeCell ref="A283:A286"/>
    <mergeCell ref="A391:A394"/>
    <mergeCell ref="A395:A398"/>
    <mergeCell ref="A399:A402"/>
    <mergeCell ref="A331:A334"/>
    <mergeCell ref="A335:A338"/>
    <mergeCell ref="A339:A342"/>
    <mergeCell ref="A343:A346"/>
    <mergeCell ref="A291:A294"/>
    <mergeCell ref="A295:A298"/>
    <mergeCell ref="A299:A302"/>
    <mergeCell ref="A303:A306"/>
    <mergeCell ref="A287:A290"/>
    <mergeCell ref="A307:A310"/>
    <mergeCell ref="A311:A314"/>
    <mergeCell ref="A315:A318"/>
    <mergeCell ref="A319:A322"/>
    <mergeCell ref="A323:A326"/>
    <mergeCell ref="A327:A330"/>
    <mergeCell ref="A403:A406"/>
    <mergeCell ref="A407:A410"/>
    <mergeCell ref="A411:A414"/>
    <mergeCell ref="A347:A350"/>
    <mergeCell ref="A351:A354"/>
    <mergeCell ref="A355:A358"/>
    <mergeCell ref="A359:A362"/>
    <mergeCell ref="A363:A366"/>
    <mergeCell ref="A367:A370"/>
    <mergeCell ref="A379:A382"/>
    <mergeCell ref="A383:A386"/>
    <mergeCell ref="A387:A390"/>
    <mergeCell ref="A371:A374"/>
    <mergeCell ref="A475:A478"/>
    <mergeCell ref="A479:A482"/>
    <mergeCell ref="A483:A486"/>
    <mergeCell ref="A487:A490"/>
    <mergeCell ref="A491:A494"/>
    <mergeCell ref="A495:A498"/>
    <mergeCell ref="A431:A434"/>
    <mergeCell ref="A435:A438"/>
    <mergeCell ref="A439:A442"/>
    <mergeCell ref="A443:A446"/>
    <mergeCell ref="A447:A450"/>
    <mergeCell ref="A451:A454"/>
  </mergeCells>
  <dataValidations count="2">
    <dataValidation type="list" allowBlank="1" showInputMessage="1" showErrorMessage="1" sqref="B1">
      <formula1>MuniS20</formula1>
    </dataValidation>
    <dataValidation type="list" showInputMessage="1" showErrorMessage="1" prompt="Please select the name of the Section 20 school from the drop down list after selecting the Municipality in B1." sqref="A3:A498">
      <formula1>INDIRECT($B$1)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FF00"/>
  </sheetPr>
  <dimension ref="A1:H798"/>
  <sheetViews>
    <sheetView topLeftCell="A16" workbookViewId="0">
      <selection activeCell="H47" sqref="H47"/>
    </sheetView>
  </sheetViews>
  <sheetFormatPr defaultRowHeight="12.75" x14ac:dyDescent="0.2"/>
  <cols>
    <col min="1" max="1" width="45.7109375" style="52" customWidth="1"/>
    <col min="2" max="2" width="14.42578125" style="52" bestFit="1" customWidth="1"/>
    <col min="3" max="5" width="10.7109375" style="52" bestFit="1" customWidth="1"/>
    <col min="6" max="6" width="12.28515625" style="52" bestFit="1" customWidth="1"/>
    <col min="7" max="7" width="11.85546875" style="52" customWidth="1"/>
    <col min="8" max="8" width="54.5703125" style="52" customWidth="1"/>
    <col min="9" max="252" width="9.140625" style="52"/>
    <col min="253" max="253" width="18.140625" style="52" bestFit="1" customWidth="1"/>
    <col min="254" max="254" width="14.42578125" style="52" bestFit="1" customWidth="1"/>
    <col min="255" max="257" width="10.7109375" style="52" bestFit="1" customWidth="1"/>
    <col min="258" max="258" width="12.28515625" style="52" bestFit="1" customWidth="1"/>
    <col min="259" max="259" width="11.85546875" style="52" customWidth="1"/>
    <col min="260" max="260" width="13.28515625" style="52" customWidth="1"/>
    <col min="261" max="261" width="15.42578125" style="52" customWidth="1"/>
    <col min="262" max="262" width="17.85546875" style="52" customWidth="1"/>
    <col min="263" max="263" width="17.5703125" style="52" customWidth="1"/>
    <col min="264" max="264" width="54.5703125" style="52" customWidth="1"/>
    <col min="265" max="508" width="9.140625" style="52"/>
    <col min="509" max="509" width="18.140625" style="52" bestFit="1" customWidth="1"/>
    <col min="510" max="510" width="14.42578125" style="52" bestFit="1" customWidth="1"/>
    <col min="511" max="513" width="10.7109375" style="52" bestFit="1" customWidth="1"/>
    <col min="514" max="514" width="12.28515625" style="52" bestFit="1" customWidth="1"/>
    <col min="515" max="515" width="11.85546875" style="52" customWidth="1"/>
    <col min="516" max="516" width="13.28515625" style="52" customWidth="1"/>
    <col min="517" max="517" width="15.42578125" style="52" customWidth="1"/>
    <col min="518" max="518" width="17.85546875" style="52" customWidth="1"/>
    <col min="519" max="519" width="17.5703125" style="52" customWidth="1"/>
    <col min="520" max="520" width="54.5703125" style="52" customWidth="1"/>
    <col min="521" max="764" width="9.140625" style="52"/>
    <col min="765" max="765" width="18.140625" style="52" bestFit="1" customWidth="1"/>
    <col min="766" max="766" width="14.42578125" style="52" bestFit="1" customWidth="1"/>
    <col min="767" max="769" width="10.7109375" style="52" bestFit="1" customWidth="1"/>
    <col min="770" max="770" width="12.28515625" style="52" bestFit="1" customWidth="1"/>
    <col min="771" max="771" width="11.85546875" style="52" customWidth="1"/>
    <col min="772" max="772" width="13.28515625" style="52" customWidth="1"/>
    <col min="773" max="773" width="15.42578125" style="52" customWidth="1"/>
    <col min="774" max="774" width="17.85546875" style="52" customWidth="1"/>
    <col min="775" max="775" width="17.5703125" style="52" customWidth="1"/>
    <col min="776" max="776" width="54.5703125" style="52" customWidth="1"/>
    <col min="777" max="1020" width="9.140625" style="52"/>
    <col min="1021" max="1021" width="18.140625" style="52" bestFit="1" customWidth="1"/>
    <col min="1022" max="1022" width="14.42578125" style="52" bestFit="1" customWidth="1"/>
    <col min="1023" max="1025" width="10.7109375" style="52" bestFit="1" customWidth="1"/>
    <col min="1026" max="1026" width="12.28515625" style="52" bestFit="1" customWidth="1"/>
    <col min="1027" max="1027" width="11.85546875" style="52" customWidth="1"/>
    <col min="1028" max="1028" width="13.28515625" style="52" customWidth="1"/>
    <col min="1029" max="1029" width="15.42578125" style="52" customWidth="1"/>
    <col min="1030" max="1030" width="17.85546875" style="52" customWidth="1"/>
    <col min="1031" max="1031" width="17.5703125" style="52" customWidth="1"/>
    <col min="1032" max="1032" width="54.5703125" style="52" customWidth="1"/>
    <col min="1033" max="1276" width="9.140625" style="52"/>
    <col min="1277" max="1277" width="18.140625" style="52" bestFit="1" customWidth="1"/>
    <col min="1278" max="1278" width="14.42578125" style="52" bestFit="1" customWidth="1"/>
    <col min="1279" max="1281" width="10.7109375" style="52" bestFit="1" customWidth="1"/>
    <col min="1282" max="1282" width="12.28515625" style="52" bestFit="1" customWidth="1"/>
    <col min="1283" max="1283" width="11.85546875" style="52" customWidth="1"/>
    <col min="1284" max="1284" width="13.28515625" style="52" customWidth="1"/>
    <col min="1285" max="1285" width="15.42578125" style="52" customWidth="1"/>
    <col min="1286" max="1286" width="17.85546875" style="52" customWidth="1"/>
    <col min="1287" max="1287" width="17.5703125" style="52" customWidth="1"/>
    <col min="1288" max="1288" width="54.5703125" style="52" customWidth="1"/>
    <col min="1289" max="1532" width="9.140625" style="52"/>
    <col min="1533" max="1533" width="18.140625" style="52" bestFit="1" customWidth="1"/>
    <col min="1534" max="1534" width="14.42578125" style="52" bestFit="1" customWidth="1"/>
    <col min="1535" max="1537" width="10.7109375" style="52" bestFit="1" customWidth="1"/>
    <col min="1538" max="1538" width="12.28515625" style="52" bestFit="1" customWidth="1"/>
    <col min="1539" max="1539" width="11.85546875" style="52" customWidth="1"/>
    <col min="1540" max="1540" width="13.28515625" style="52" customWidth="1"/>
    <col min="1541" max="1541" width="15.42578125" style="52" customWidth="1"/>
    <col min="1542" max="1542" width="17.85546875" style="52" customWidth="1"/>
    <col min="1543" max="1543" width="17.5703125" style="52" customWidth="1"/>
    <col min="1544" max="1544" width="54.5703125" style="52" customWidth="1"/>
    <col min="1545" max="1788" width="9.140625" style="52"/>
    <col min="1789" max="1789" width="18.140625" style="52" bestFit="1" customWidth="1"/>
    <col min="1790" max="1790" width="14.42578125" style="52" bestFit="1" customWidth="1"/>
    <col min="1791" max="1793" width="10.7109375" style="52" bestFit="1" customWidth="1"/>
    <col min="1794" max="1794" width="12.28515625" style="52" bestFit="1" customWidth="1"/>
    <col min="1795" max="1795" width="11.85546875" style="52" customWidth="1"/>
    <col min="1796" max="1796" width="13.28515625" style="52" customWidth="1"/>
    <col min="1797" max="1797" width="15.42578125" style="52" customWidth="1"/>
    <col min="1798" max="1798" width="17.85546875" style="52" customWidth="1"/>
    <col min="1799" max="1799" width="17.5703125" style="52" customWidth="1"/>
    <col min="1800" max="1800" width="54.5703125" style="52" customWidth="1"/>
    <col min="1801" max="2044" width="9.140625" style="52"/>
    <col min="2045" max="2045" width="18.140625" style="52" bestFit="1" customWidth="1"/>
    <col min="2046" max="2046" width="14.42578125" style="52" bestFit="1" customWidth="1"/>
    <col min="2047" max="2049" width="10.7109375" style="52" bestFit="1" customWidth="1"/>
    <col min="2050" max="2050" width="12.28515625" style="52" bestFit="1" customWidth="1"/>
    <col min="2051" max="2051" width="11.85546875" style="52" customWidth="1"/>
    <col min="2052" max="2052" width="13.28515625" style="52" customWidth="1"/>
    <col min="2053" max="2053" width="15.42578125" style="52" customWidth="1"/>
    <col min="2054" max="2054" width="17.85546875" style="52" customWidth="1"/>
    <col min="2055" max="2055" width="17.5703125" style="52" customWidth="1"/>
    <col min="2056" max="2056" width="54.5703125" style="52" customWidth="1"/>
    <col min="2057" max="2300" width="9.140625" style="52"/>
    <col min="2301" max="2301" width="18.140625" style="52" bestFit="1" customWidth="1"/>
    <col min="2302" max="2302" width="14.42578125" style="52" bestFit="1" customWidth="1"/>
    <col min="2303" max="2305" width="10.7109375" style="52" bestFit="1" customWidth="1"/>
    <col min="2306" max="2306" width="12.28515625" style="52" bestFit="1" customWidth="1"/>
    <col min="2307" max="2307" width="11.85546875" style="52" customWidth="1"/>
    <col min="2308" max="2308" width="13.28515625" style="52" customWidth="1"/>
    <col min="2309" max="2309" width="15.42578125" style="52" customWidth="1"/>
    <col min="2310" max="2310" width="17.85546875" style="52" customWidth="1"/>
    <col min="2311" max="2311" width="17.5703125" style="52" customWidth="1"/>
    <col min="2312" max="2312" width="54.5703125" style="52" customWidth="1"/>
    <col min="2313" max="2556" width="9.140625" style="52"/>
    <col min="2557" max="2557" width="18.140625" style="52" bestFit="1" customWidth="1"/>
    <col min="2558" max="2558" width="14.42578125" style="52" bestFit="1" customWidth="1"/>
    <col min="2559" max="2561" width="10.7109375" style="52" bestFit="1" customWidth="1"/>
    <col min="2562" max="2562" width="12.28515625" style="52" bestFit="1" customWidth="1"/>
    <col min="2563" max="2563" width="11.85546875" style="52" customWidth="1"/>
    <col min="2564" max="2564" width="13.28515625" style="52" customWidth="1"/>
    <col min="2565" max="2565" width="15.42578125" style="52" customWidth="1"/>
    <col min="2566" max="2566" width="17.85546875" style="52" customWidth="1"/>
    <col min="2567" max="2567" width="17.5703125" style="52" customWidth="1"/>
    <col min="2568" max="2568" width="54.5703125" style="52" customWidth="1"/>
    <col min="2569" max="2812" width="9.140625" style="52"/>
    <col min="2813" max="2813" width="18.140625" style="52" bestFit="1" customWidth="1"/>
    <col min="2814" max="2814" width="14.42578125" style="52" bestFit="1" customWidth="1"/>
    <col min="2815" max="2817" width="10.7109375" style="52" bestFit="1" customWidth="1"/>
    <col min="2818" max="2818" width="12.28515625" style="52" bestFit="1" customWidth="1"/>
    <col min="2819" max="2819" width="11.85546875" style="52" customWidth="1"/>
    <col min="2820" max="2820" width="13.28515625" style="52" customWidth="1"/>
    <col min="2821" max="2821" width="15.42578125" style="52" customWidth="1"/>
    <col min="2822" max="2822" width="17.85546875" style="52" customWidth="1"/>
    <col min="2823" max="2823" width="17.5703125" style="52" customWidth="1"/>
    <col min="2824" max="2824" width="54.5703125" style="52" customWidth="1"/>
    <col min="2825" max="3068" width="9.140625" style="52"/>
    <col min="3069" max="3069" width="18.140625" style="52" bestFit="1" customWidth="1"/>
    <col min="3070" max="3070" width="14.42578125" style="52" bestFit="1" customWidth="1"/>
    <col min="3071" max="3073" width="10.7109375" style="52" bestFit="1" customWidth="1"/>
    <col min="3074" max="3074" width="12.28515625" style="52" bestFit="1" customWidth="1"/>
    <col min="3075" max="3075" width="11.85546875" style="52" customWidth="1"/>
    <col min="3076" max="3076" width="13.28515625" style="52" customWidth="1"/>
    <col min="3077" max="3077" width="15.42578125" style="52" customWidth="1"/>
    <col min="3078" max="3078" width="17.85546875" style="52" customWidth="1"/>
    <col min="3079" max="3079" width="17.5703125" style="52" customWidth="1"/>
    <col min="3080" max="3080" width="54.5703125" style="52" customWidth="1"/>
    <col min="3081" max="3324" width="9.140625" style="52"/>
    <col min="3325" max="3325" width="18.140625" style="52" bestFit="1" customWidth="1"/>
    <col min="3326" max="3326" width="14.42578125" style="52" bestFit="1" customWidth="1"/>
    <col min="3327" max="3329" width="10.7109375" style="52" bestFit="1" customWidth="1"/>
    <col min="3330" max="3330" width="12.28515625" style="52" bestFit="1" customWidth="1"/>
    <col min="3331" max="3331" width="11.85546875" style="52" customWidth="1"/>
    <col min="3332" max="3332" width="13.28515625" style="52" customWidth="1"/>
    <col min="3333" max="3333" width="15.42578125" style="52" customWidth="1"/>
    <col min="3334" max="3334" width="17.85546875" style="52" customWidth="1"/>
    <col min="3335" max="3335" width="17.5703125" style="52" customWidth="1"/>
    <col min="3336" max="3336" width="54.5703125" style="52" customWidth="1"/>
    <col min="3337" max="3580" width="9.140625" style="52"/>
    <col min="3581" max="3581" width="18.140625" style="52" bestFit="1" customWidth="1"/>
    <col min="3582" max="3582" width="14.42578125" style="52" bestFit="1" customWidth="1"/>
    <col min="3583" max="3585" width="10.7109375" style="52" bestFit="1" customWidth="1"/>
    <col min="3586" max="3586" width="12.28515625" style="52" bestFit="1" customWidth="1"/>
    <col min="3587" max="3587" width="11.85546875" style="52" customWidth="1"/>
    <col min="3588" max="3588" width="13.28515625" style="52" customWidth="1"/>
    <col min="3589" max="3589" width="15.42578125" style="52" customWidth="1"/>
    <col min="3590" max="3590" width="17.85546875" style="52" customWidth="1"/>
    <col min="3591" max="3591" width="17.5703125" style="52" customWidth="1"/>
    <col min="3592" max="3592" width="54.5703125" style="52" customWidth="1"/>
    <col min="3593" max="3836" width="9.140625" style="52"/>
    <col min="3837" max="3837" width="18.140625" style="52" bestFit="1" customWidth="1"/>
    <col min="3838" max="3838" width="14.42578125" style="52" bestFit="1" customWidth="1"/>
    <col min="3839" max="3841" width="10.7109375" style="52" bestFit="1" customWidth="1"/>
    <col min="3842" max="3842" width="12.28515625" style="52" bestFit="1" customWidth="1"/>
    <col min="3843" max="3843" width="11.85546875" style="52" customWidth="1"/>
    <col min="3844" max="3844" width="13.28515625" style="52" customWidth="1"/>
    <col min="3845" max="3845" width="15.42578125" style="52" customWidth="1"/>
    <col min="3846" max="3846" width="17.85546875" style="52" customWidth="1"/>
    <col min="3847" max="3847" width="17.5703125" style="52" customWidth="1"/>
    <col min="3848" max="3848" width="54.5703125" style="52" customWidth="1"/>
    <col min="3849" max="4092" width="9.140625" style="52"/>
    <col min="4093" max="4093" width="18.140625" style="52" bestFit="1" customWidth="1"/>
    <col min="4094" max="4094" width="14.42578125" style="52" bestFit="1" customWidth="1"/>
    <col min="4095" max="4097" width="10.7109375" style="52" bestFit="1" customWidth="1"/>
    <col min="4098" max="4098" width="12.28515625" style="52" bestFit="1" customWidth="1"/>
    <col min="4099" max="4099" width="11.85546875" style="52" customWidth="1"/>
    <col min="4100" max="4100" width="13.28515625" style="52" customWidth="1"/>
    <col min="4101" max="4101" width="15.42578125" style="52" customWidth="1"/>
    <col min="4102" max="4102" width="17.85546875" style="52" customWidth="1"/>
    <col min="4103" max="4103" width="17.5703125" style="52" customWidth="1"/>
    <col min="4104" max="4104" width="54.5703125" style="52" customWidth="1"/>
    <col min="4105" max="4348" width="9.140625" style="52"/>
    <col min="4349" max="4349" width="18.140625" style="52" bestFit="1" customWidth="1"/>
    <col min="4350" max="4350" width="14.42578125" style="52" bestFit="1" customWidth="1"/>
    <col min="4351" max="4353" width="10.7109375" style="52" bestFit="1" customWidth="1"/>
    <col min="4354" max="4354" width="12.28515625" style="52" bestFit="1" customWidth="1"/>
    <col min="4355" max="4355" width="11.85546875" style="52" customWidth="1"/>
    <col min="4356" max="4356" width="13.28515625" style="52" customWidth="1"/>
    <col min="4357" max="4357" width="15.42578125" style="52" customWidth="1"/>
    <col min="4358" max="4358" width="17.85546875" style="52" customWidth="1"/>
    <col min="4359" max="4359" width="17.5703125" style="52" customWidth="1"/>
    <col min="4360" max="4360" width="54.5703125" style="52" customWidth="1"/>
    <col min="4361" max="4604" width="9.140625" style="52"/>
    <col min="4605" max="4605" width="18.140625" style="52" bestFit="1" customWidth="1"/>
    <col min="4606" max="4606" width="14.42578125" style="52" bestFit="1" customWidth="1"/>
    <col min="4607" max="4609" width="10.7109375" style="52" bestFit="1" customWidth="1"/>
    <col min="4610" max="4610" width="12.28515625" style="52" bestFit="1" customWidth="1"/>
    <col min="4611" max="4611" width="11.85546875" style="52" customWidth="1"/>
    <col min="4612" max="4612" width="13.28515625" style="52" customWidth="1"/>
    <col min="4613" max="4613" width="15.42578125" style="52" customWidth="1"/>
    <col min="4614" max="4614" width="17.85546875" style="52" customWidth="1"/>
    <col min="4615" max="4615" width="17.5703125" style="52" customWidth="1"/>
    <col min="4616" max="4616" width="54.5703125" style="52" customWidth="1"/>
    <col min="4617" max="4860" width="9.140625" style="52"/>
    <col min="4861" max="4861" width="18.140625" style="52" bestFit="1" customWidth="1"/>
    <col min="4862" max="4862" width="14.42578125" style="52" bestFit="1" customWidth="1"/>
    <col min="4863" max="4865" width="10.7109375" style="52" bestFit="1" customWidth="1"/>
    <col min="4866" max="4866" width="12.28515625" style="52" bestFit="1" customWidth="1"/>
    <col min="4867" max="4867" width="11.85546875" style="52" customWidth="1"/>
    <col min="4868" max="4868" width="13.28515625" style="52" customWidth="1"/>
    <col min="4869" max="4869" width="15.42578125" style="52" customWidth="1"/>
    <col min="4870" max="4870" width="17.85546875" style="52" customWidth="1"/>
    <col min="4871" max="4871" width="17.5703125" style="52" customWidth="1"/>
    <col min="4872" max="4872" width="54.5703125" style="52" customWidth="1"/>
    <col min="4873" max="5116" width="9.140625" style="52"/>
    <col min="5117" max="5117" width="18.140625" style="52" bestFit="1" customWidth="1"/>
    <col min="5118" max="5118" width="14.42578125" style="52" bestFit="1" customWidth="1"/>
    <col min="5119" max="5121" width="10.7109375" style="52" bestFit="1" customWidth="1"/>
    <col min="5122" max="5122" width="12.28515625" style="52" bestFit="1" customWidth="1"/>
    <col min="5123" max="5123" width="11.85546875" style="52" customWidth="1"/>
    <col min="5124" max="5124" width="13.28515625" style="52" customWidth="1"/>
    <col min="5125" max="5125" width="15.42578125" style="52" customWidth="1"/>
    <col min="5126" max="5126" width="17.85546875" style="52" customWidth="1"/>
    <col min="5127" max="5127" width="17.5703125" style="52" customWidth="1"/>
    <col min="5128" max="5128" width="54.5703125" style="52" customWidth="1"/>
    <col min="5129" max="5372" width="9.140625" style="52"/>
    <col min="5373" max="5373" width="18.140625" style="52" bestFit="1" customWidth="1"/>
    <col min="5374" max="5374" width="14.42578125" style="52" bestFit="1" customWidth="1"/>
    <col min="5375" max="5377" width="10.7109375" style="52" bestFit="1" customWidth="1"/>
    <col min="5378" max="5378" width="12.28515625" style="52" bestFit="1" customWidth="1"/>
    <col min="5379" max="5379" width="11.85546875" style="52" customWidth="1"/>
    <col min="5380" max="5380" width="13.28515625" style="52" customWidth="1"/>
    <col min="5381" max="5381" width="15.42578125" style="52" customWidth="1"/>
    <col min="5382" max="5382" width="17.85546875" style="52" customWidth="1"/>
    <col min="5383" max="5383" width="17.5703125" style="52" customWidth="1"/>
    <col min="5384" max="5384" width="54.5703125" style="52" customWidth="1"/>
    <col min="5385" max="5628" width="9.140625" style="52"/>
    <col min="5629" max="5629" width="18.140625" style="52" bestFit="1" customWidth="1"/>
    <col min="5630" max="5630" width="14.42578125" style="52" bestFit="1" customWidth="1"/>
    <col min="5631" max="5633" width="10.7109375" style="52" bestFit="1" customWidth="1"/>
    <col min="5634" max="5634" width="12.28515625" style="52" bestFit="1" customWidth="1"/>
    <col min="5635" max="5635" width="11.85546875" style="52" customWidth="1"/>
    <col min="5636" max="5636" width="13.28515625" style="52" customWidth="1"/>
    <col min="5637" max="5637" width="15.42578125" style="52" customWidth="1"/>
    <col min="5638" max="5638" width="17.85546875" style="52" customWidth="1"/>
    <col min="5639" max="5639" width="17.5703125" style="52" customWidth="1"/>
    <col min="5640" max="5640" width="54.5703125" style="52" customWidth="1"/>
    <col min="5641" max="5884" width="9.140625" style="52"/>
    <col min="5885" max="5885" width="18.140625" style="52" bestFit="1" customWidth="1"/>
    <col min="5886" max="5886" width="14.42578125" style="52" bestFit="1" customWidth="1"/>
    <col min="5887" max="5889" width="10.7109375" style="52" bestFit="1" customWidth="1"/>
    <col min="5890" max="5890" width="12.28515625" style="52" bestFit="1" customWidth="1"/>
    <col min="5891" max="5891" width="11.85546875" style="52" customWidth="1"/>
    <col min="5892" max="5892" width="13.28515625" style="52" customWidth="1"/>
    <col min="5893" max="5893" width="15.42578125" style="52" customWidth="1"/>
    <col min="5894" max="5894" width="17.85546875" style="52" customWidth="1"/>
    <col min="5895" max="5895" width="17.5703125" style="52" customWidth="1"/>
    <col min="5896" max="5896" width="54.5703125" style="52" customWidth="1"/>
    <col min="5897" max="6140" width="9.140625" style="52"/>
    <col min="6141" max="6141" width="18.140625" style="52" bestFit="1" customWidth="1"/>
    <col min="6142" max="6142" width="14.42578125" style="52" bestFit="1" customWidth="1"/>
    <col min="6143" max="6145" width="10.7109375" style="52" bestFit="1" customWidth="1"/>
    <col min="6146" max="6146" width="12.28515625" style="52" bestFit="1" customWidth="1"/>
    <col min="6147" max="6147" width="11.85546875" style="52" customWidth="1"/>
    <col min="6148" max="6148" width="13.28515625" style="52" customWidth="1"/>
    <col min="6149" max="6149" width="15.42578125" style="52" customWidth="1"/>
    <col min="6150" max="6150" width="17.85546875" style="52" customWidth="1"/>
    <col min="6151" max="6151" width="17.5703125" style="52" customWidth="1"/>
    <col min="6152" max="6152" width="54.5703125" style="52" customWidth="1"/>
    <col min="6153" max="6396" width="9.140625" style="52"/>
    <col min="6397" max="6397" width="18.140625" style="52" bestFit="1" customWidth="1"/>
    <col min="6398" max="6398" width="14.42578125" style="52" bestFit="1" customWidth="1"/>
    <col min="6399" max="6401" width="10.7109375" style="52" bestFit="1" customWidth="1"/>
    <col min="6402" max="6402" width="12.28515625" style="52" bestFit="1" customWidth="1"/>
    <col min="6403" max="6403" width="11.85546875" style="52" customWidth="1"/>
    <col min="6404" max="6404" width="13.28515625" style="52" customWidth="1"/>
    <col min="6405" max="6405" width="15.42578125" style="52" customWidth="1"/>
    <col min="6406" max="6406" width="17.85546875" style="52" customWidth="1"/>
    <col min="6407" max="6407" width="17.5703125" style="52" customWidth="1"/>
    <col min="6408" max="6408" width="54.5703125" style="52" customWidth="1"/>
    <col min="6409" max="6652" width="9.140625" style="52"/>
    <col min="6653" max="6653" width="18.140625" style="52" bestFit="1" customWidth="1"/>
    <col min="6654" max="6654" width="14.42578125" style="52" bestFit="1" customWidth="1"/>
    <col min="6655" max="6657" width="10.7109375" style="52" bestFit="1" customWidth="1"/>
    <col min="6658" max="6658" width="12.28515625" style="52" bestFit="1" customWidth="1"/>
    <col min="6659" max="6659" width="11.85546875" style="52" customWidth="1"/>
    <col min="6660" max="6660" width="13.28515625" style="52" customWidth="1"/>
    <col min="6661" max="6661" width="15.42578125" style="52" customWidth="1"/>
    <col min="6662" max="6662" width="17.85546875" style="52" customWidth="1"/>
    <col min="6663" max="6663" width="17.5703125" style="52" customWidth="1"/>
    <col min="6664" max="6664" width="54.5703125" style="52" customWidth="1"/>
    <col min="6665" max="6908" width="9.140625" style="52"/>
    <col min="6909" max="6909" width="18.140625" style="52" bestFit="1" customWidth="1"/>
    <col min="6910" max="6910" width="14.42578125" style="52" bestFit="1" customWidth="1"/>
    <col min="6911" max="6913" width="10.7109375" style="52" bestFit="1" customWidth="1"/>
    <col min="6914" max="6914" width="12.28515625" style="52" bestFit="1" customWidth="1"/>
    <col min="6915" max="6915" width="11.85546875" style="52" customWidth="1"/>
    <col min="6916" max="6916" width="13.28515625" style="52" customWidth="1"/>
    <col min="6917" max="6917" width="15.42578125" style="52" customWidth="1"/>
    <col min="6918" max="6918" width="17.85546875" style="52" customWidth="1"/>
    <col min="6919" max="6919" width="17.5703125" style="52" customWidth="1"/>
    <col min="6920" max="6920" width="54.5703125" style="52" customWidth="1"/>
    <col min="6921" max="7164" width="9.140625" style="52"/>
    <col min="7165" max="7165" width="18.140625" style="52" bestFit="1" customWidth="1"/>
    <col min="7166" max="7166" width="14.42578125" style="52" bestFit="1" customWidth="1"/>
    <col min="7167" max="7169" width="10.7109375" style="52" bestFit="1" customWidth="1"/>
    <col min="7170" max="7170" width="12.28515625" style="52" bestFit="1" customWidth="1"/>
    <col min="7171" max="7171" width="11.85546875" style="52" customWidth="1"/>
    <col min="7172" max="7172" width="13.28515625" style="52" customWidth="1"/>
    <col min="7173" max="7173" width="15.42578125" style="52" customWidth="1"/>
    <col min="7174" max="7174" width="17.85546875" style="52" customWidth="1"/>
    <col min="7175" max="7175" width="17.5703125" style="52" customWidth="1"/>
    <col min="7176" max="7176" width="54.5703125" style="52" customWidth="1"/>
    <col min="7177" max="7420" width="9.140625" style="52"/>
    <col min="7421" max="7421" width="18.140625" style="52" bestFit="1" customWidth="1"/>
    <col min="7422" max="7422" width="14.42578125" style="52" bestFit="1" customWidth="1"/>
    <col min="7423" max="7425" width="10.7109375" style="52" bestFit="1" customWidth="1"/>
    <col min="7426" max="7426" width="12.28515625" style="52" bestFit="1" customWidth="1"/>
    <col min="7427" max="7427" width="11.85546875" style="52" customWidth="1"/>
    <col min="7428" max="7428" width="13.28515625" style="52" customWidth="1"/>
    <col min="7429" max="7429" width="15.42578125" style="52" customWidth="1"/>
    <col min="7430" max="7430" width="17.85546875" style="52" customWidth="1"/>
    <col min="7431" max="7431" width="17.5703125" style="52" customWidth="1"/>
    <col min="7432" max="7432" width="54.5703125" style="52" customWidth="1"/>
    <col min="7433" max="7676" width="9.140625" style="52"/>
    <col min="7677" max="7677" width="18.140625" style="52" bestFit="1" customWidth="1"/>
    <col min="7678" max="7678" width="14.42578125" style="52" bestFit="1" customWidth="1"/>
    <col min="7679" max="7681" width="10.7109375" style="52" bestFit="1" customWidth="1"/>
    <col min="7682" max="7682" width="12.28515625" style="52" bestFit="1" customWidth="1"/>
    <col min="7683" max="7683" width="11.85546875" style="52" customWidth="1"/>
    <col min="7684" max="7684" width="13.28515625" style="52" customWidth="1"/>
    <col min="7685" max="7685" width="15.42578125" style="52" customWidth="1"/>
    <col min="7686" max="7686" width="17.85546875" style="52" customWidth="1"/>
    <col min="7687" max="7687" width="17.5703125" style="52" customWidth="1"/>
    <col min="7688" max="7688" width="54.5703125" style="52" customWidth="1"/>
    <col min="7689" max="7932" width="9.140625" style="52"/>
    <col min="7933" max="7933" width="18.140625" style="52" bestFit="1" customWidth="1"/>
    <col min="7934" max="7934" width="14.42578125" style="52" bestFit="1" customWidth="1"/>
    <col min="7935" max="7937" width="10.7109375" style="52" bestFit="1" customWidth="1"/>
    <col min="7938" max="7938" width="12.28515625" style="52" bestFit="1" customWidth="1"/>
    <col min="7939" max="7939" width="11.85546875" style="52" customWidth="1"/>
    <col min="7940" max="7940" width="13.28515625" style="52" customWidth="1"/>
    <col min="7941" max="7941" width="15.42578125" style="52" customWidth="1"/>
    <col min="7942" max="7942" width="17.85546875" style="52" customWidth="1"/>
    <col min="7943" max="7943" width="17.5703125" style="52" customWidth="1"/>
    <col min="7944" max="7944" width="54.5703125" style="52" customWidth="1"/>
    <col min="7945" max="8188" width="9.140625" style="52"/>
    <col min="8189" max="8189" width="18.140625" style="52" bestFit="1" customWidth="1"/>
    <col min="8190" max="8190" width="14.42578125" style="52" bestFit="1" customWidth="1"/>
    <col min="8191" max="8193" width="10.7109375" style="52" bestFit="1" customWidth="1"/>
    <col min="8194" max="8194" width="12.28515625" style="52" bestFit="1" customWidth="1"/>
    <col min="8195" max="8195" width="11.85546875" style="52" customWidth="1"/>
    <col min="8196" max="8196" width="13.28515625" style="52" customWidth="1"/>
    <col min="8197" max="8197" width="15.42578125" style="52" customWidth="1"/>
    <col min="8198" max="8198" width="17.85546875" style="52" customWidth="1"/>
    <col min="8199" max="8199" width="17.5703125" style="52" customWidth="1"/>
    <col min="8200" max="8200" width="54.5703125" style="52" customWidth="1"/>
    <col min="8201" max="8444" width="9.140625" style="52"/>
    <col min="8445" max="8445" width="18.140625" style="52" bestFit="1" customWidth="1"/>
    <col min="8446" max="8446" width="14.42578125" style="52" bestFit="1" customWidth="1"/>
    <col min="8447" max="8449" width="10.7109375" style="52" bestFit="1" customWidth="1"/>
    <col min="8450" max="8450" width="12.28515625" style="52" bestFit="1" customWidth="1"/>
    <col min="8451" max="8451" width="11.85546875" style="52" customWidth="1"/>
    <col min="8452" max="8452" width="13.28515625" style="52" customWidth="1"/>
    <col min="8453" max="8453" width="15.42578125" style="52" customWidth="1"/>
    <col min="8454" max="8454" width="17.85546875" style="52" customWidth="1"/>
    <col min="8455" max="8455" width="17.5703125" style="52" customWidth="1"/>
    <col min="8456" max="8456" width="54.5703125" style="52" customWidth="1"/>
    <col min="8457" max="8700" width="9.140625" style="52"/>
    <col min="8701" max="8701" width="18.140625" style="52" bestFit="1" customWidth="1"/>
    <col min="8702" max="8702" width="14.42578125" style="52" bestFit="1" customWidth="1"/>
    <col min="8703" max="8705" width="10.7109375" style="52" bestFit="1" customWidth="1"/>
    <col min="8706" max="8706" width="12.28515625" style="52" bestFit="1" customWidth="1"/>
    <col min="8707" max="8707" width="11.85546875" style="52" customWidth="1"/>
    <col min="8708" max="8708" width="13.28515625" style="52" customWidth="1"/>
    <col min="8709" max="8709" width="15.42578125" style="52" customWidth="1"/>
    <col min="8710" max="8710" width="17.85546875" style="52" customWidth="1"/>
    <col min="8711" max="8711" width="17.5703125" style="52" customWidth="1"/>
    <col min="8712" max="8712" width="54.5703125" style="52" customWidth="1"/>
    <col min="8713" max="8956" width="9.140625" style="52"/>
    <col min="8957" max="8957" width="18.140625" style="52" bestFit="1" customWidth="1"/>
    <col min="8958" max="8958" width="14.42578125" style="52" bestFit="1" customWidth="1"/>
    <col min="8959" max="8961" width="10.7109375" style="52" bestFit="1" customWidth="1"/>
    <col min="8962" max="8962" width="12.28515625" style="52" bestFit="1" customWidth="1"/>
    <col min="8963" max="8963" width="11.85546875" style="52" customWidth="1"/>
    <col min="8964" max="8964" width="13.28515625" style="52" customWidth="1"/>
    <col min="8965" max="8965" width="15.42578125" style="52" customWidth="1"/>
    <col min="8966" max="8966" width="17.85546875" style="52" customWidth="1"/>
    <col min="8967" max="8967" width="17.5703125" style="52" customWidth="1"/>
    <col min="8968" max="8968" width="54.5703125" style="52" customWidth="1"/>
    <col min="8969" max="9212" width="9.140625" style="52"/>
    <col min="9213" max="9213" width="18.140625" style="52" bestFit="1" customWidth="1"/>
    <col min="9214" max="9214" width="14.42578125" style="52" bestFit="1" customWidth="1"/>
    <col min="9215" max="9217" width="10.7109375" style="52" bestFit="1" customWidth="1"/>
    <col min="9218" max="9218" width="12.28515625" style="52" bestFit="1" customWidth="1"/>
    <col min="9219" max="9219" width="11.85546875" style="52" customWidth="1"/>
    <col min="9220" max="9220" width="13.28515625" style="52" customWidth="1"/>
    <col min="9221" max="9221" width="15.42578125" style="52" customWidth="1"/>
    <col min="9222" max="9222" width="17.85546875" style="52" customWidth="1"/>
    <col min="9223" max="9223" width="17.5703125" style="52" customWidth="1"/>
    <col min="9224" max="9224" width="54.5703125" style="52" customWidth="1"/>
    <col min="9225" max="9468" width="9.140625" style="52"/>
    <col min="9469" max="9469" width="18.140625" style="52" bestFit="1" customWidth="1"/>
    <col min="9470" max="9470" width="14.42578125" style="52" bestFit="1" customWidth="1"/>
    <col min="9471" max="9473" width="10.7109375" style="52" bestFit="1" customWidth="1"/>
    <col min="9474" max="9474" width="12.28515625" style="52" bestFit="1" customWidth="1"/>
    <col min="9475" max="9475" width="11.85546875" style="52" customWidth="1"/>
    <col min="9476" max="9476" width="13.28515625" style="52" customWidth="1"/>
    <col min="9477" max="9477" width="15.42578125" style="52" customWidth="1"/>
    <col min="9478" max="9478" width="17.85546875" style="52" customWidth="1"/>
    <col min="9479" max="9479" width="17.5703125" style="52" customWidth="1"/>
    <col min="9480" max="9480" width="54.5703125" style="52" customWidth="1"/>
    <col min="9481" max="9724" width="9.140625" style="52"/>
    <col min="9725" max="9725" width="18.140625" style="52" bestFit="1" customWidth="1"/>
    <col min="9726" max="9726" width="14.42578125" style="52" bestFit="1" customWidth="1"/>
    <col min="9727" max="9729" width="10.7109375" style="52" bestFit="1" customWidth="1"/>
    <col min="9730" max="9730" width="12.28515625" style="52" bestFit="1" customWidth="1"/>
    <col min="9731" max="9731" width="11.85546875" style="52" customWidth="1"/>
    <col min="9732" max="9732" width="13.28515625" style="52" customWidth="1"/>
    <col min="9733" max="9733" width="15.42578125" style="52" customWidth="1"/>
    <col min="9734" max="9734" width="17.85546875" style="52" customWidth="1"/>
    <col min="9735" max="9735" width="17.5703125" style="52" customWidth="1"/>
    <col min="9736" max="9736" width="54.5703125" style="52" customWidth="1"/>
    <col min="9737" max="9980" width="9.140625" style="52"/>
    <col min="9981" max="9981" width="18.140625" style="52" bestFit="1" customWidth="1"/>
    <col min="9982" max="9982" width="14.42578125" style="52" bestFit="1" customWidth="1"/>
    <col min="9983" max="9985" width="10.7109375" style="52" bestFit="1" customWidth="1"/>
    <col min="9986" max="9986" width="12.28515625" style="52" bestFit="1" customWidth="1"/>
    <col min="9987" max="9987" width="11.85546875" style="52" customWidth="1"/>
    <col min="9988" max="9988" width="13.28515625" style="52" customWidth="1"/>
    <col min="9989" max="9989" width="15.42578125" style="52" customWidth="1"/>
    <col min="9990" max="9990" width="17.85546875" style="52" customWidth="1"/>
    <col min="9991" max="9991" width="17.5703125" style="52" customWidth="1"/>
    <col min="9992" max="9992" width="54.5703125" style="52" customWidth="1"/>
    <col min="9993" max="10236" width="9.140625" style="52"/>
    <col min="10237" max="10237" width="18.140625" style="52" bestFit="1" customWidth="1"/>
    <col min="10238" max="10238" width="14.42578125" style="52" bestFit="1" customWidth="1"/>
    <col min="10239" max="10241" width="10.7109375" style="52" bestFit="1" customWidth="1"/>
    <col min="10242" max="10242" width="12.28515625" style="52" bestFit="1" customWidth="1"/>
    <col min="10243" max="10243" width="11.85546875" style="52" customWidth="1"/>
    <col min="10244" max="10244" width="13.28515625" style="52" customWidth="1"/>
    <col min="10245" max="10245" width="15.42578125" style="52" customWidth="1"/>
    <col min="10246" max="10246" width="17.85546875" style="52" customWidth="1"/>
    <col min="10247" max="10247" width="17.5703125" style="52" customWidth="1"/>
    <col min="10248" max="10248" width="54.5703125" style="52" customWidth="1"/>
    <col min="10249" max="10492" width="9.140625" style="52"/>
    <col min="10493" max="10493" width="18.140625" style="52" bestFit="1" customWidth="1"/>
    <col min="10494" max="10494" width="14.42578125" style="52" bestFit="1" customWidth="1"/>
    <col min="10495" max="10497" width="10.7109375" style="52" bestFit="1" customWidth="1"/>
    <col min="10498" max="10498" width="12.28515625" style="52" bestFit="1" customWidth="1"/>
    <col min="10499" max="10499" width="11.85546875" style="52" customWidth="1"/>
    <col min="10500" max="10500" width="13.28515625" style="52" customWidth="1"/>
    <col min="10501" max="10501" width="15.42578125" style="52" customWidth="1"/>
    <col min="10502" max="10502" width="17.85546875" style="52" customWidth="1"/>
    <col min="10503" max="10503" width="17.5703125" style="52" customWidth="1"/>
    <col min="10504" max="10504" width="54.5703125" style="52" customWidth="1"/>
    <col min="10505" max="10748" width="9.140625" style="52"/>
    <col min="10749" max="10749" width="18.140625" style="52" bestFit="1" customWidth="1"/>
    <col min="10750" max="10750" width="14.42578125" style="52" bestFit="1" customWidth="1"/>
    <col min="10751" max="10753" width="10.7109375" style="52" bestFit="1" customWidth="1"/>
    <col min="10754" max="10754" width="12.28515625" style="52" bestFit="1" customWidth="1"/>
    <col min="10755" max="10755" width="11.85546875" style="52" customWidth="1"/>
    <col min="10756" max="10756" width="13.28515625" style="52" customWidth="1"/>
    <col min="10757" max="10757" width="15.42578125" style="52" customWidth="1"/>
    <col min="10758" max="10758" width="17.85546875" style="52" customWidth="1"/>
    <col min="10759" max="10759" width="17.5703125" style="52" customWidth="1"/>
    <col min="10760" max="10760" width="54.5703125" style="52" customWidth="1"/>
    <col min="10761" max="11004" width="9.140625" style="52"/>
    <col min="11005" max="11005" width="18.140625" style="52" bestFit="1" customWidth="1"/>
    <col min="11006" max="11006" width="14.42578125" style="52" bestFit="1" customWidth="1"/>
    <col min="11007" max="11009" width="10.7109375" style="52" bestFit="1" customWidth="1"/>
    <col min="11010" max="11010" width="12.28515625" style="52" bestFit="1" customWidth="1"/>
    <col min="11011" max="11011" width="11.85546875" style="52" customWidth="1"/>
    <col min="11012" max="11012" width="13.28515625" style="52" customWidth="1"/>
    <col min="11013" max="11013" width="15.42578125" style="52" customWidth="1"/>
    <col min="11014" max="11014" width="17.85546875" style="52" customWidth="1"/>
    <col min="11015" max="11015" width="17.5703125" style="52" customWidth="1"/>
    <col min="11016" max="11016" width="54.5703125" style="52" customWidth="1"/>
    <col min="11017" max="11260" width="9.140625" style="52"/>
    <col min="11261" max="11261" width="18.140625" style="52" bestFit="1" customWidth="1"/>
    <col min="11262" max="11262" width="14.42578125" style="52" bestFit="1" customWidth="1"/>
    <col min="11263" max="11265" width="10.7109375" style="52" bestFit="1" customWidth="1"/>
    <col min="11266" max="11266" width="12.28515625" style="52" bestFit="1" customWidth="1"/>
    <col min="11267" max="11267" width="11.85546875" style="52" customWidth="1"/>
    <col min="11268" max="11268" width="13.28515625" style="52" customWidth="1"/>
    <col min="11269" max="11269" width="15.42578125" style="52" customWidth="1"/>
    <col min="11270" max="11270" width="17.85546875" style="52" customWidth="1"/>
    <col min="11271" max="11271" width="17.5703125" style="52" customWidth="1"/>
    <col min="11272" max="11272" width="54.5703125" style="52" customWidth="1"/>
    <col min="11273" max="11516" width="9.140625" style="52"/>
    <col min="11517" max="11517" width="18.140625" style="52" bestFit="1" customWidth="1"/>
    <col min="11518" max="11518" width="14.42578125" style="52" bestFit="1" customWidth="1"/>
    <col min="11519" max="11521" width="10.7109375" style="52" bestFit="1" customWidth="1"/>
    <col min="11522" max="11522" width="12.28515625" style="52" bestFit="1" customWidth="1"/>
    <col min="11523" max="11523" width="11.85546875" style="52" customWidth="1"/>
    <col min="11524" max="11524" width="13.28515625" style="52" customWidth="1"/>
    <col min="11525" max="11525" width="15.42578125" style="52" customWidth="1"/>
    <col min="11526" max="11526" width="17.85546875" style="52" customWidth="1"/>
    <col min="11527" max="11527" width="17.5703125" style="52" customWidth="1"/>
    <col min="11528" max="11528" width="54.5703125" style="52" customWidth="1"/>
    <col min="11529" max="11772" width="9.140625" style="52"/>
    <col min="11773" max="11773" width="18.140625" style="52" bestFit="1" customWidth="1"/>
    <col min="11774" max="11774" width="14.42578125" style="52" bestFit="1" customWidth="1"/>
    <col min="11775" max="11777" width="10.7109375" style="52" bestFit="1" customWidth="1"/>
    <col min="11778" max="11778" width="12.28515625" style="52" bestFit="1" customWidth="1"/>
    <col min="11779" max="11779" width="11.85546875" style="52" customWidth="1"/>
    <col min="11780" max="11780" width="13.28515625" style="52" customWidth="1"/>
    <col min="11781" max="11781" width="15.42578125" style="52" customWidth="1"/>
    <col min="11782" max="11782" width="17.85546875" style="52" customWidth="1"/>
    <col min="11783" max="11783" width="17.5703125" style="52" customWidth="1"/>
    <col min="11784" max="11784" width="54.5703125" style="52" customWidth="1"/>
    <col min="11785" max="12028" width="9.140625" style="52"/>
    <col min="12029" max="12029" width="18.140625" style="52" bestFit="1" customWidth="1"/>
    <col min="12030" max="12030" width="14.42578125" style="52" bestFit="1" customWidth="1"/>
    <col min="12031" max="12033" width="10.7109375" style="52" bestFit="1" customWidth="1"/>
    <col min="12034" max="12034" width="12.28515625" style="52" bestFit="1" customWidth="1"/>
    <col min="12035" max="12035" width="11.85546875" style="52" customWidth="1"/>
    <col min="12036" max="12036" width="13.28515625" style="52" customWidth="1"/>
    <col min="12037" max="12037" width="15.42578125" style="52" customWidth="1"/>
    <col min="12038" max="12038" width="17.85546875" style="52" customWidth="1"/>
    <col min="12039" max="12039" width="17.5703125" style="52" customWidth="1"/>
    <col min="12040" max="12040" width="54.5703125" style="52" customWidth="1"/>
    <col min="12041" max="12284" width="9.140625" style="52"/>
    <col min="12285" max="12285" width="18.140625" style="52" bestFit="1" customWidth="1"/>
    <col min="12286" max="12286" width="14.42578125" style="52" bestFit="1" customWidth="1"/>
    <col min="12287" max="12289" width="10.7109375" style="52" bestFit="1" customWidth="1"/>
    <col min="12290" max="12290" width="12.28515625" style="52" bestFit="1" customWidth="1"/>
    <col min="12291" max="12291" width="11.85546875" style="52" customWidth="1"/>
    <col min="12292" max="12292" width="13.28515625" style="52" customWidth="1"/>
    <col min="12293" max="12293" width="15.42578125" style="52" customWidth="1"/>
    <col min="12294" max="12294" width="17.85546875" style="52" customWidth="1"/>
    <col min="12295" max="12295" width="17.5703125" style="52" customWidth="1"/>
    <col min="12296" max="12296" width="54.5703125" style="52" customWidth="1"/>
    <col min="12297" max="12540" width="9.140625" style="52"/>
    <col min="12541" max="12541" width="18.140625" style="52" bestFit="1" customWidth="1"/>
    <col min="12542" max="12542" width="14.42578125" style="52" bestFit="1" customWidth="1"/>
    <col min="12543" max="12545" width="10.7109375" style="52" bestFit="1" customWidth="1"/>
    <col min="12546" max="12546" width="12.28515625" style="52" bestFit="1" customWidth="1"/>
    <col min="12547" max="12547" width="11.85546875" style="52" customWidth="1"/>
    <col min="12548" max="12548" width="13.28515625" style="52" customWidth="1"/>
    <col min="12549" max="12549" width="15.42578125" style="52" customWidth="1"/>
    <col min="12550" max="12550" width="17.85546875" style="52" customWidth="1"/>
    <col min="12551" max="12551" width="17.5703125" style="52" customWidth="1"/>
    <col min="12552" max="12552" width="54.5703125" style="52" customWidth="1"/>
    <col min="12553" max="12796" width="9.140625" style="52"/>
    <col min="12797" max="12797" width="18.140625" style="52" bestFit="1" customWidth="1"/>
    <col min="12798" max="12798" width="14.42578125" style="52" bestFit="1" customWidth="1"/>
    <col min="12799" max="12801" width="10.7109375" style="52" bestFit="1" customWidth="1"/>
    <col min="12802" max="12802" width="12.28515625" style="52" bestFit="1" customWidth="1"/>
    <col min="12803" max="12803" width="11.85546875" style="52" customWidth="1"/>
    <col min="12804" max="12804" width="13.28515625" style="52" customWidth="1"/>
    <col min="12805" max="12805" width="15.42578125" style="52" customWidth="1"/>
    <col min="12806" max="12806" width="17.85546875" style="52" customWidth="1"/>
    <col min="12807" max="12807" width="17.5703125" style="52" customWidth="1"/>
    <col min="12808" max="12808" width="54.5703125" style="52" customWidth="1"/>
    <col min="12809" max="13052" width="9.140625" style="52"/>
    <col min="13053" max="13053" width="18.140625" style="52" bestFit="1" customWidth="1"/>
    <col min="13054" max="13054" width="14.42578125" style="52" bestFit="1" customWidth="1"/>
    <col min="13055" max="13057" width="10.7109375" style="52" bestFit="1" customWidth="1"/>
    <col min="13058" max="13058" width="12.28515625" style="52" bestFit="1" customWidth="1"/>
    <col min="13059" max="13059" width="11.85546875" style="52" customWidth="1"/>
    <col min="13060" max="13060" width="13.28515625" style="52" customWidth="1"/>
    <col min="13061" max="13061" width="15.42578125" style="52" customWidth="1"/>
    <col min="13062" max="13062" width="17.85546875" style="52" customWidth="1"/>
    <col min="13063" max="13063" width="17.5703125" style="52" customWidth="1"/>
    <col min="13064" max="13064" width="54.5703125" style="52" customWidth="1"/>
    <col min="13065" max="13308" width="9.140625" style="52"/>
    <col min="13309" max="13309" width="18.140625" style="52" bestFit="1" customWidth="1"/>
    <col min="13310" max="13310" width="14.42578125" style="52" bestFit="1" customWidth="1"/>
    <col min="13311" max="13313" width="10.7109375" style="52" bestFit="1" customWidth="1"/>
    <col min="13314" max="13314" width="12.28515625" style="52" bestFit="1" customWidth="1"/>
    <col min="13315" max="13315" width="11.85546875" style="52" customWidth="1"/>
    <col min="13316" max="13316" width="13.28515625" style="52" customWidth="1"/>
    <col min="13317" max="13317" width="15.42578125" style="52" customWidth="1"/>
    <col min="13318" max="13318" width="17.85546875" style="52" customWidth="1"/>
    <col min="13319" max="13319" width="17.5703125" style="52" customWidth="1"/>
    <col min="13320" max="13320" width="54.5703125" style="52" customWidth="1"/>
    <col min="13321" max="13564" width="9.140625" style="52"/>
    <col min="13565" max="13565" width="18.140625" style="52" bestFit="1" customWidth="1"/>
    <col min="13566" max="13566" width="14.42578125" style="52" bestFit="1" customWidth="1"/>
    <col min="13567" max="13569" width="10.7109375" style="52" bestFit="1" customWidth="1"/>
    <col min="13570" max="13570" width="12.28515625" style="52" bestFit="1" customWidth="1"/>
    <col min="13571" max="13571" width="11.85546875" style="52" customWidth="1"/>
    <col min="13572" max="13572" width="13.28515625" style="52" customWidth="1"/>
    <col min="13573" max="13573" width="15.42578125" style="52" customWidth="1"/>
    <col min="13574" max="13574" width="17.85546875" style="52" customWidth="1"/>
    <col min="13575" max="13575" width="17.5703125" style="52" customWidth="1"/>
    <col min="13576" max="13576" width="54.5703125" style="52" customWidth="1"/>
    <col min="13577" max="13820" width="9.140625" style="52"/>
    <col min="13821" max="13821" width="18.140625" style="52" bestFit="1" customWidth="1"/>
    <col min="13822" max="13822" width="14.42578125" style="52" bestFit="1" customWidth="1"/>
    <col min="13823" max="13825" width="10.7109375" style="52" bestFit="1" customWidth="1"/>
    <col min="13826" max="13826" width="12.28515625" style="52" bestFit="1" customWidth="1"/>
    <col min="13827" max="13827" width="11.85546875" style="52" customWidth="1"/>
    <col min="13828" max="13828" width="13.28515625" style="52" customWidth="1"/>
    <col min="13829" max="13829" width="15.42578125" style="52" customWidth="1"/>
    <col min="13830" max="13830" width="17.85546875" style="52" customWidth="1"/>
    <col min="13831" max="13831" width="17.5703125" style="52" customWidth="1"/>
    <col min="13832" max="13832" width="54.5703125" style="52" customWidth="1"/>
    <col min="13833" max="14076" width="9.140625" style="52"/>
    <col min="14077" max="14077" width="18.140625" style="52" bestFit="1" customWidth="1"/>
    <col min="14078" max="14078" width="14.42578125" style="52" bestFit="1" customWidth="1"/>
    <col min="14079" max="14081" width="10.7109375" style="52" bestFit="1" customWidth="1"/>
    <col min="14082" max="14082" width="12.28515625" style="52" bestFit="1" customWidth="1"/>
    <col min="14083" max="14083" width="11.85546875" style="52" customWidth="1"/>
    <col min="14084" max="14084" width="13.28515625" style="52" customWidth="1"/>
    <col min="14085" max="14085" width="15.42578125" style="52" customWidth="1"/>
    <col min="14086" max="14086" width="17.85546875" style="52" customWidth="1"/>
    <col min="14087" max="14087" width="17.5703125" style="52" customWidth="1"/>
    <col min="14088" max="14088" width="54.5703125" style="52" customWidth="1"/>
    <col min="14089" max="14332" width="9.140625" style="52"/>
    <col min="14333" max="14333" width="18.140625" style="52" bestFit="1" customWidth="1"/>
    <col min="14334" max="14334" width="14.42578125" style="52" bestFit="1" customWidth="1"/>
    <col min="14335" max="14337" width="10.7109375" style="52" bestFit="1" customWidth="1"/>
    <col min="14338" max="14338" width="12.28515625" style="52" bestFit="1" customWidth="1"/>
    <col min="14339" max="14339" width="11.85546875" style="52" customWidth="1"/>
    <col min="14340" max="14340" width="13.28515625" style="52" customWidth="1"/>
    <col min="14341" max="14341" width="15.42578125" style="52" customWidth="1"/>
    <col min="14342" max="14342" width="17.85546875" style="52" customWidth="1"/>
    <col min="14343" max="14343" width="17.5703125" style="52" customWidth="1"/>
    <col min="14344" max="14344" width="54.5703125" style="52" customWidth="1"/>
    <col min="14345" max="14588" width="9.140625" style="52"/>
    <col min="14589" max="14589" width="18.140625" style="52" bestFit="1" customWidth="1"/>
    <col min="14590" max="14590" width="14.42578125" style="52" bestFit="1" customWidth="1"/>
    <col min="14591" max="14593" width="10.7109375" style="52" bestFit="1" customWidth="1"/>
    <col min="14594" max="14594" width="12.28515625" style="52" bestFit="1" customWidth="1"/>
    <col min="14595" max="14595" width="11.85546875" style="52" customWidth="1"/>
    <col min="14596" max="14596" width="13.28515625" style="52" customWidth="1"/>
    <col min="14597" max="14597" width="15.42578125" style="52" customWidth="1"/>
    <col min="14598" max="14598" width="17.85546875" style="52" customWidth="1"/>
    <col min="14599" max="14599" width="17.5703125" style="52" customWidth="1"/>
    <col min="14600" max="14600" width="54.5703125" style="52" customWidth="1"/>
    <col min="14601" max="14844" width="9.140625" style="52"/>
    <col min="14845" max="14845" width="18.140625" style="52" bestFit="1" customWidth="1"/>
    <col min="14846" max="14846" width="14.42578125" style="52" bestFit="1" customWidth="1"/>
    <col min="14847" max="14849" width="10.7109375" style="52" bestFit="1" customWidth="1"/>
    <col min="14850" max="14850" width="12.28515625" style="52" bestFit="1" customWidth="1"/>
    <col min="14851" max="14851" width="11.85546875" style="52" customWidth="1"/>
    <col min="14852" max="14852" width="13.28515625" style="52" customWidth="1"/>
    <col min="14853" max="14853" width="15.42578125" style="52" customWidth="1"/>
    <col min="14854" max="14854" width="17.85546875" style="52" customWidth="1"/>
    <col min="14855" max="14855" width="17.5703125" style="52" customWidth="1"/>
    <col min="14856" max="14856" width="54.5703125" style="52" customWidth="1"/>
    <col min="14857" max="15100" width="9.140625" style="52"/>
    <col min="15101" max="15101" width="18.140625" style="52" bestFit="1" customWidth="1"/>
    <col min="15102" max="15102" width="14.42578125" style="52" bestFit="1" customWidth="1"/>
    <col min="15103" max="15105" width="10.7109375" style="52" bestFit="1" customWidth="1"/>
    <col min="15106" max="15106" width="12.28515625" style="52" bestFit="1" customWidth="1"/>
    <col min="15107" max="15107" width="11.85546875" style="52" customWidth="1"/>
    <col min="15108" max="15108" width="13.28515625" style="52" customWidth="1"/>
    <col min="15109" max="15109" width="15.42578125" style="52" customWidth="1"/>
    <col min="15110" max="15110" width="17.85546875" style="52" customWidth="1"/>
    <col min="15111" max="15111" width="17.5703125" style="52" customWidth="1"/>
    <col min="15112" max="15112" width="54.5703125" style="52" customWidth="1"/>
    <col min="15113" max="15356" width="9.140625" style="52"/>
    <col min="15357" max="15357" width="18.140625" style="52" bestFit="1" customWidth="1"/>
    <col min="15358" max="15358" width="14.42578125" style="52" bestFit="1" customWidth="1"/>
    <col min="15359" max="15361" width="10.7109375" style="52" bestFit="1" customWidth="1"/>
    <col min="15362" max="15362" width="12.28515625" style="52" bestFit="1" customWidth="1"/>
    <col min="15363" max="15363" width="11.85546875" style="52" customWidth="1"/>
    <col min="15364" max="15364" width="13.28515625" style="52" customWidth="1"/>
    <col min="15365" max="15365" width="15.42578125" style="52" customWidth="1"/>
    <col min="15366" max="15366" width="17.85546875" style="52" customWidth="1"/>
    <col min="15367" max="15367" width="17.5703125" style="52" customWidth="1"/>
    <col min="15368" max="15368" width="54.5703125" style="52" customWidth="1"/>
    <col min="15369" max="15612" width="9.140625" style="52"/>
    <col min="15613" max="15613" width="18.140625" style="52" bestFit="1" customWidth="1"/>
    <col min="15614" max="15614" width="14.42578125" style="52" bestFit="1" customWidth="1"/>
    <col min="15615" max="15617" width="10.7109375" style="52" bestFit="1" customWidth="1"/>
    <col min="15618" max="15618" width="12.28515625" style="52" bestFit="1" customWidth="1"/>
    <col min="15619" max="15619" width="11.85546875" style="52" customWidth="1"/>
    <col min="15620" max="15620" width="13.28515625" style="52" customWidth="1"/>
    <col min="15621" max="15621" width="15.42578125" style="52" customWidth="1"/>
    <col min="15622" max="15622" width="17.85546875" style="52" customWidth="1"/>
    <col min="15623" max="15623" width="17.5703125" style="52" customWidth="1"/>
    <col min="15624" max="15624" width="54.5703125" style="52" customWidth="1"/>
    <col min="15625" max="15868" width="9.140625" style="52"/>
    <col min="15869" max="15869" width="18.140625" style="52" bestFit="1" customWidth="1"/>
    <col min="15870" max="15870" width="14.42578125" style="52" bestFit="1" customWidth="1"/>
    <col min="15871" max="15873" width="10.7109375" style="52" bestFit="1" customWidth="1"/>
    <col min="15874" max="15874" width="12.28515625" style="52" bestFit="1" customWidth="1"/>
    <col min="15875" max="15875" width="11.85546875" style="52" customWidth="1"/>
    <col min="15876" max="15876" width="13.28515625" style="52" customWidth="1"/>
    <col min="15877" max="15877" width="15.42578125" style="52" customWidth="1"/>
    <col min="15878" max="15878" width="17.85546875" style="52" customWidth="1"/>
    <col min="15879" max="15879" width="17.5703125" style="52" customWidth="1"/>
    <col min="15880" max="15880" width="54.5703125" style="52" customWidth="1"/>
    <col min="15881" max="16124" width="9.140625" style="52"/>
    <col min="16125" max="16125" width="18.140625" style="52" bestFit="1" customWidth="1"/>
    <col min="16126" max="16126" width="14.42578125" style="52" bestFit="1" customWidth="1"/>
    <col min="16127" max="16129" width="10.7109375" style="52" bestFit="1" customWidth="1"/>
    <col min="16130" max="16130" width="12.28515625" style="52" bestFit="1" customWidth="1"/>
    <col min="16131" max="16131" width="11.85546875" style="52" customWidth="1"/>
    <col min="16132" max="16132" width="13.28515625" style="52" customWidth="1"/>
    <col min="16133" max="16133" width="15.42578125" style="52" customWidth="1"/>
    <col min="16134" max="16134" width="17.85546875" style="52" customWidth="1"/>
    <col min="16135" max="16135" width="17.5703125" style="52" customWidth="1"/>
    <col min="16136" max="16136" width="54.5703125" style="52" customWidth="1"/>
    <col min="16137" max="16384" width="9.140625" style="52"/>
  </cols>
  <sheetData>
    <row r="1" spans="1:8" x14ac:dyDescent="0.2">
      <c r="A1" s="51" t="s">
        <v>101</v>
      </c>
      <c r="B1" s="45" t="s">
        <v>96</v>
      </c>
    </row>
    <row r="2" spans="1:8" ht="49.5" customHeight="1" x14ac:dyDescent="0.2">
      <c r="A2" s="53" t="s">
        <v>71</v>
      </c>
      <c r="B2" s="53" t="s">
        <v>68</v>
      </c>
      <c r="C2" s="54" t="s">
        <v>39</v>
      </c>
      <c r="D2" s="54" t="s">
        <v>40</v>
      </c>
      <c r="E2" s="54" t="s">
        <v>41</v>
      </c>
      <c r="F2" s="54" t="s">
        <v>42</v>
      </c>
      <c r="G2" s="54" t="s">
        <v>69</v>
      </c>
      <c r="H2" s="54" t="s">
        <v>70</v>
      </c>
    </row>
    <row r="3" spans="1:8" x14ac:dyDescent="0.2">
      <c r="A3" s="107" t="s">
        <v>797</v>
      </c>
      <c r="B3" s="55" t="s">
        <v>38</v>
      </c>
      <c r="C3" s="47">
        <v>140</v>
      </c>
      <c r="D3" s="47">
        <v>0</v>
      </c>
      <c r="E3" s="47">
        <v>0</v>
      </c>
      <c r="F3" s="47">
        <v>0</v>
      </c>
      <c r="G3" s="56">
        <f t="shared" ref="G3:G66" si="0">SUM(C3:F3)</f>
        <v>140</v>
      </c>
      <c r="H3" s="46"/>
    </row>
    <row r="4" spans="1:8" x14ac:dyDescent="0.2">
      <c r="A4" s="107"/>
      <c r="B4" s="55" t="s">
        <v>43</v>
      </c>
      <c r="C4" s="47">
        <v>0</v>
      </c>
      <c r="D4" s="47">
        <v>0</v>
      </c>
      <c r="E4" s="47">
        <v>0</v>
      </c>
      <c r="F4" s="47">
        <v>0</v>
      </c>
      <c r="G4" s="56">
        <f t="shared" si="0"/>
        <v>0</v>
      </c>
      <c r="H4" s="46"/>
    </row>
    <row r="5" spans="1:8" x14ac:dyDescent="0.2">
      <c r="A5" s="107"/>
      <c r="B5" s="55" t="s">
        <v>46</v>
      </c>
      <c r="C5" s="47">
        <v>19</v>
      </c>
      <c r="D5" s="47">
        <v>0</v>
      </c>
      <c r="E5" s="47">
        <v>0</v>
      </c>
      <c r="F5" s="47">
        <v>0</v>
      </c>
      <c r="G5" s="56">
        <f t="shared" si="0"/>
        <v>19</v>
      </c>
      <c r="H5" s="46"/>
    </row>
    <row r="6" spans="1:8" x14ac:dyDescent="0.2">
      <c r="A6" s="107"/>
      <c r="B6" s="57" t="s">
        <v>69</v>
      </c>
      <c r="C6" s="58">
        <f>SUM(C3:C5)</f>
        <v>159</v>
      </c>
      <c r="D6" s="58">
        <f>SUM(D3:D5)</f>
        <v>0</v>
      </c>
      <c r="E6" s="58">
        <f>SUM(E3:E5)</f>
        <v>0</v>
      </c>
      <c r="F6" s="58">
        <f>SUM(F3:F5)</f>
        <v>0</v>
      </c>
      <c r="G6" s="58">
        <f t="shared" si="0"/>
        <v>159</v>
      </c>
      <c r="H6" s="46"/>
    </row>
    <row r="7" spans="1:8" x14ac:dyDescent="0.2">
      <c r="A7" s="108" t="s">
        <v>798</v>
      </c>
      <c r="B7" s="52" t="s">
        <v>38</v>
      </c>
      <c r="C7" s="49">
        <v>0</v>
      </c>
      <c r="D7" s="49">
        <v>0</v>
      </c>
      <c r="E7" s="49">
        <v>0</v>
      </c>
      <c r="F7" s="49">
        <v>0</v>
      </c>
      <c r="G7" s="59">
        <f t="shared" si="0"/>
        <v>0</v>
      </c>
      <c r="H7" s="1"/>
    </row>
    <row r="8" spans="1:8" x14ac:dyDescent="0.2">
      <c r="A8" s="108"/>
      <c r="B8" s="52" t="s">
        <v>43</v>
      </c>
      <c r="C8" s="49">
        <v>0</v>
      </c>
      <c r="D8" s="49">
        <v>0</v>
      </c>
      <c r="E8" s="49">
        <v>0</v>
      </c>
      <c r="F8" s="49">
        <v>0</v>
      </c>
      <c r="G8" s="59">
        <f t="shared" si="0"/>
        <v>0</v>
      </c>
      <c r="H8" s="1"/>
    </row>
    <row r="9" spans="1:8" x14ac:dyDescent="0.2">
      <c r="A9" s="108"/>
      <c r="B9" s="52" t="s">
        <v>46</v>
      </c>
      <c r="C9" s="49">
        <v>0</v>
      </c>
      <c r="D9" s="49">
        <v>0</v>
      </c>
      <c r="E9" s="49">
        <v>0</v>
      </c>
      <c r="F9" s="49">
        <v>0</v>
      </c>
      <c r="G9" s="59">
        <f t="shared" si="0"/>
        <v>0</v>
      </c>
      <c r="H9" s="1"/>
    </row>
    <row r="10" spans="1:8" x14ac:dyDescent="0.2">
      <c r="A10" s="108"/>
      <c r="B10" s="8" t="s">
        <v>69</v>
      </c>
      <c r="C10" s="60">
        <f>SUM(C7:C9)</f>
        <v>0</v>
      </c>
      <c r="D10" s="60">
        <f>SUM(D7:D9)</f>
        <v>0</v>
      </c>
      <c r="E10" s="60">
        <f>SUM(E7:E9)</f>
        <v>0</v>
      </c>
      <c r="F10" s="60">
        <f>SUM(F7:F9)</f>
        <v>0</v>
      </c>
      <c r="G10" s="60">
        <f t="shared" si="0"/>
        <v>0</v>
      </c>
      <c r="H10" s="1"/>
    </row>
    <row r="11" spans="1:8" x14ac:dyDescent="0.2">
      <c r="A11" s="107" t="s">
        <v>799</v>
      </c>
      <c r="B11" s="55" t="s">
        <v>38</v>
      </c>
      <c r="C11" s="47">
        <v>0</v>
      </c>
      <c r="D11" s="47">
        <v>0</v>
      </c>
      <c r="E11" s="47">
        <v>0</v>
      </c>
      <c r="F11" s="47">
        <v>0</v>
      </c>
      <c r="G11" s="56">
        <v>0</v>
      </c>
      <c r="H11" s="46"/>
    </row>
    <row r="12" spans="1:8" x14ac:dyDescent="0.2">
      <c r="A12" s="107"/>
      <c r="B12" s="55" t="s">
        <v>43</v>
      </c>
      <c r="C12" s="47">
        <v>0</v>
      </c>
      <c r="D12" s="47">
        <v>0</v>
      </c>
      <c r="E12" s="47">
        <v>0</v>
      </c>
      <c r="F12" s="47">
        <v>0</v>
      </c>
      <c r="G12" s="56">
        <f t="shared" si="0"/>
        <v>0</v>
      </c>
      <c r="H12" s="46"/>
    </row>
    <row r="13" spans="1:8" x14ac:dyDescent="0.2">
      <c r="A13" s="107"/>
      <c r="B13" s="55" t="s">
        <v>46</v>
      </c>
      <c r="C13" s="47">
        <v>0</v>
      </c>
      <c r="D13" s="47">
        <v>0</v>
      </c>
      <c r="E13" s="47">
        <v>0</v>
      </c>
      <c r="F13" s="47">
        <v>0</v>
      </c>
      <c r="G13" s="56">
        <f t="shared" si="0"/>
        <v>0</v>
      </c>
      <c r="H13" s="46"/>
    </row>
    <row r="14" spans="1:8" x14ac:dyDescent="0.2">
      <c r="A14" s="107"/>
      <c r="B14" s="57" t="s">
        <v>69</v>
      </c>
      <c r="C14" s="58">
        <f>SUM(C11:C13)</f>
        <v>0</v>
      </c>
      <c r="D14" s="58">
        <f>SUM(D11:D13)</f>
        <v>0</v>
      </c>
      <c r="E14" s="58">
        <f>SUM(E11:E13)</f>
        <v>0</v>
      </c>
      <c r="F14" s="58">
        <f>SUM(F11:F13)</f>
        <v>0</v>
      </c>
      <c r="G14" s="58">
        <f t="shared" si="0"/>
        <v>0</v>
      </c>
      <c r="H14" s="46"/>
    </row>
    <row r="15" spans="1:8" x14ac:dyDescent="0.2">
      <c r="A15" s="108" t="s">
        <v>800</v>
      </c>
      <c r="B15" s="52" t="s">
        <v>38</v>
      </c>
      <c r="C15" s="49">
        <v>0</v>
      </c>
      <c r="D15" s="49">
        <v>0</v>
      </c>
      <c r="E15" s="49">
        <v>0</v>
      </c>
      <c r="F15" s="49">
        <v>0</v>
      </c>
      <c r="G15" s="59">
        <v>0</v>
      </c>
      <c r="H15" s="1"/>
    </row>
    <row r="16" spans="1:8" x14ac:dyDescent="0.2">
      <c r="A16" s="108"/>
      <c r="B16" s="52" t="s">
        <v>43</v>
      </c>
      <c r="C16" s="49">
        <v>1354</v>
      </c>
      <c r="D16" s="49">
        <v>0</v>
      </c>
      <c r="E16" s="49">
        <v>0</v>
      </c>
      <c r="F16" s="49">
        <v>0</v>
      </c>
      <c r="G16" s="59">
        <f t="shared" si="0"/>
        <v>1354</v>
      </c>
      <c r="H16" s="1"/>
    </row>
    <row r="17" spans="1:8" x14ac:dyDescent="0.2">
      <c r="A17" s="108"/>
      <c r="B17" s="52" t="s">
        <v>46</v>
      </c>
      <c r="C17" s="49">
        <v>992</v>
      </c>
      <c r="D17" s="49">
        <v>0</v>
      </c>
      <c r="E17" s="49">
        <v>0</v>
      </c>
      <c r="F17" s="49">
        <v>0</v>
      </c>
      <c r="G17" s="59">
        <f t="shared" si="0"/>
        <v>992</v>
      </c>
      <c r="H17" s="1"/>
    </row>
    <row r="18" spans="1:8" x14ac:dyDescent="0.2">
      <c r="A18" s="108"/>
      <c r="B18" s="8" t="s">
        <v>69</v>
      </c>
      <c r="C18" s="60">
        <f>SUM(C15:C17)</f>
        <v>2346</v>
      </c>
      <c r="D18" s="60">
        <f>SUM(D15:D17)</f>
        <v>0</v>
      </c>
      <c r="E18" s="60">
        <f>SUM(E15:E17)</f>
        <v>0</v>
      </c>
      <c r="F18" s="60">
        <f>SUM(F15:F17)</f>
        <v>0</v>
      </c>
      <c r="G18" s="60">
        <f t="shared" si="0"/>
        <v>2346</v>
      </c>
      <c r="H18" s="1"/>
    </row>
    <row r="19" spans="1:8" x14ac:dyDescent="0.2">
      <c r="A19" s="107" t="s">
        <v>801</v>
      </c>
      <c r="B19" s="55" t="s">
        <v>38</v>
      </c>
      <c r="C19" s="47">
        <v>1321</v>
      </c>
      <c r="D19" s="47">
        <v>0</v>
      </c>
      <c r="E19" s="47">
        <v>0</v>
      </c>
      <c r="F19" s="47">
        <v>0</v>
      </c>
      <c r="G19" s="56">
        <f t="shared" si="0"/>
        <v>1321</v>
      </c>
      <c r="H19" s="46"/>
    </row>
    <row r="20" spans="1:8" x14ac:dyDescent="0.2">
      <c r="A20" s="107"/>
      <c r="B20" s="55" t="s">
        <v>43</v>
      </c>
      <c r="C20" s="47">
        <v>1930</v>
      </c>
      <c r="D20" s="47">
        <v>0</v>
      </c>
      <c r="E20" s="47">
        <v>0</v>
      </c>
      <c r="F20" s="47">
        <v>0</v>
      </c>
      <c r="G20" s="56">
        <f t="shared" si="0"/>
        <v>1930</v>
      </c>
      <c r="H20" s="46"/>
    </row>
    <row r="21" spans="1:8" x14ac:dyDescent="0.2">
      <c r="A21" s="107"/>
      <c r="B21" s="55" t="s">
        <v>46</v>
      </c>
      <c r="C21" s="47">
        <v>276</v>
      </c>
      <c r="D21" s="47">
        <v>0</v>
      </c>
      <c r="E21" s="47">
        <v>0</v>
      </c>
      <c r="F21" s="47">
        <v>0</v>
      </c>
      <c r="G21" s="56">
        <f t="shared" si="0"/>
        <v>276</v>
      </c>
      <c r="H21" s="46"/>
    </row>
    <row r="22" spans="1:8" x14ac:dyDescent="0.2">
      <c r="A22" s="107"/>
      <c r="B22" s="57" t="s">
        <v>69</v>
      </c>
      <c r="C22" s="48">
        <f>SUM(C19:C21)</f>
        <v>3527</v>
      </c>
      <c r="D22" s="48">
        <f>SUM(D19:D21)</f>
        <v>0</v>
      </c>
      <c r="E22" s="48">
        <f>SUM(E19:E21)</f>
        <v>0</v>
      </c>
      <c r="F22" s="48">
        <f>SUM(F19:F21)</f>
        <v>0</v>
      </c>
      <c r="G22" s="58">
        <f t="shared" si="0"/>
        <v>3527</v>
      </c>
      <c r="H22" s="46"/>
    </row>
    <row r="23" spans="1:8" x14ac:dyDescent="0.2">
      <c r="A23" s="108" t="s">
        <v>802</v>
      </c>
      <c r="B23" s="52" t="s">
        <v>38</v>
      </c>
      <c r="C23" s="49">
        <v>0</v>
      </c>
      <c r="D23" s="49">
        <v>0</v>
      </c>
      <c r="E23" s="49">
        <v>0</v>
      </c>
      <c r="F23" s="49">
        <v>0</v>
      </c>
      <c r="G23" s="59">
        <f t="shared" si="0"/>
        <v>0</v>
      </c>
      <c r="H23" s="1"/>
    </row>
    <row r="24" spans="1:8" x14ac:dyDescent="0.2">
      <c r="A24" s="108"/>
      <c r="B24" s="52" t="s">
        <v>43</v>
      </c>
      <c r="C24" s="49">
        <v>0</v>
      </c>
      <c r="D24" s="49">
        <v>0</v>
      </c>
      <c r="E24" s="49">
        <v>0</v>
      </c>
      <c r="F24" s="49">
        <v>0</v>
      </c>
      <c r="G24" s="59">
        <v>0</v>
      </c>
      <c r="H24" s="1"/>
    </row>
    <row r="25" spans="1:8" x14ac:dyDescent="0.2">
      <c r="A25" s="108"/>
      <c r="B25" s="52" t="s">
        <v>46</v>
      </c>
      <c r="C25" s="49">
        <v>282</v>
      </c>
      <c r="D25" s="49">
        <v>0</v>
      </c>
      <c r="E25" s="49">
        <v>235</v>
      </c>
      <c r="F25" s="49">
        <v>994</v>
      </c>
      <c r="G25" s="59">
        <f t="shared" si="0"/>
        <v>1511</v>
      </c>
      <c r="H25" s="1"/>
    </row>
    <row r="26" spans="1:8" x14ac:dyDescent="0.2">
      <c r="A26" s="108"/>
      <c r="B26" s="8" t="s">
        <v>69</v>
      </c>
      <c r="C26" s="60">
        <f>SUM(C23:C25)</f>
        <v>282</v>
      </c>
      <c r="D26" s="60">
        <f>SUM(D23:D25)</f>
        <v>0</v>
      </c>
      <c r="E26" s="60">
        <f>SUM(E23:E25)</f>
        <v>235</v>
      </c>
      <c r="F26" s="60">
        <f>SUM(F23:F25)</f>
        <v>994</v>
      </c>
      <c r="G26" s="60">
        <f t="shared" si="0"/>
        <v>1511</v>
      </c>
      <c r="H26" s="1"/>
    </row>
    <row r="27" spans="1:8" x14ac:dyDescent="0.2">
      <c r="A27" s="107" t="s">
        <v>803</v>
      </c>
      <c r="B27" s="55" t="s">
        <v>38</v>
      </c>
      <c r="C27" s="47">
        <v>777</v>
      </c>
      <c r="D27" s="47">
        <v>0</v>
      </c>
      <c r="E27" s="47">
        <v>0</v>
      </c>
      <c r="F27" s="47">
        <v>0</v>
      </c>
      <c r="G27" s="56">
        <f t="shared" si="0"/>
        <v>777</v>
      </c>
      <c r="H27" s="46"/>
    </row>
    <row r="28" spans="1:8" x14ac:dyDescent="0.2">
      <c r="A28" s="107"/>
      <c r="B28" s="55" t="s">
        <v>43</v>
      </c>
      <c r="C28" s="47">
        <v>14160</v>
      </c>
      <c r="D28" s="47">
        <v>0</v>
      </c>
      <c r="E28" s="47">
        <v>0</v>
      </c>
      <c r="F28" s="47">
        <v>0</v>
      </c>
      <c r="G28" s="56">
        <f t="shared" si="0"/>
        <v>14160</v>
      </c>
      <c r="H28" s="46"/>
    </row>
    <row r="29" spans="1:8" x14ac:dyDescent="0.2">
      <c r="A29" s="107"/>
      <c r="B29" s="55" t="s">
        <v>46</v>
      </c>
      <c r="C29" s="47">
        <v>0.25</v>
      </c>
      <c r="D29" s="47">
        <v>702</v>
      </c>
      <c r="E29" s="47">
        <v>702</v>
      </c>
      <c r="F29" s="47">
        <v>18199</v>
      </c>
      <c r="G29" s="56">
        <f t="shared" si="0"/>
        <v>19603.25</v>
      </c>
      <c r="H29" s="46"/>
    </row>
    <row r="30" spans="1:8" x14ac:dyDescent="0.2">
      <c r="A30" s="107"/>
      <c r="B30" s="57" t="s">
        <v>69</v>
      </c>
      <c r="C30" s="58">
        <f>SUM(C27:C29)</f>
        <v>14937.25</v>
      </c>
      <c r="D30" s="58">
        <f>SUM(D27:D29)</f>
        <v>702</v>
      </c>
      <c r="E30" s="58">
        <f>SUM(E27:E29)</f>
        <v>702</v>
      </c>
      <c r="F30" s="58">
        <f>SUM(F27:F29)</f>
        <v>18199</v>
      </c>
      <c r="G30" s="58">
        <f t="shared" si="0"/>
        <v>34540.25</v>
      </c>
      <c r="H30" s="46"/>
    </row>
    <row r="31" spans="1:8" x14ac:dyDescent="0.2">
      <c r="A31" s="108" t="s">
        <v>804</v>
      </c>
      <c r="B31" s="52" t="s">
        <v>38</v>
      </c>
      <c r="C31" s="49">
        <v>0</v>
      </c>
      <c r="D31" s="49">
        <v>0</v>
      </c>
      <c r="E31" s="49">
        <v>0</v>
      </c>
      <c r="F31" s="49">
        <v>0</v>
      </c>
      <c r="G31" s="59">
        <f t="shared" si="0"/>
        <v>0</v>
      </c>
      <c r="H31" s="1"/>
    </row>
    <row r="32" spans="1:8" x14ac:dyDescent="0.2">
      <c r="A32" s="108"/>
      <c r="B32" s="52" t="s">
        <v>43</v>
      </c>
      <c r="C32" s="49">
        <v>0</v>
      </c>
      <c r="D32" s="49">
        <v>0</v>
      </c>
      <c r="E32" s="49">
        <v>0</v>
      </c>
      <c r="F32" s="49">
        <v>0</v>
      </c>
      <c r="G32" s="59">
        <f t="shared" si="0"/>
        <v>0</v>
      </c>
      <c r="H32" s="1"/>
    </row>
    <row r="33" spans="1:8" x14ac:dyDescent="0.2">
      <c r="A33" s="108"/>
      <c r="B33" s="52" t="s">
        <v>46</v>
      </c>
      <c r="C33" s="49">
        <v>0</v>
      </c>
      <c r="D33" s="49">
        <v>0</v>
      </c>
      <c r="E33" s="49">
        <v>0</v>
      </c>
      <c r="F33" s="49">
        <v>0</v>
      </c>
      <c r="G33" s="59">
        <f t="shared" si="0"/>
        <v>0</v>
      </c>
      <c r="H33" s="1"/>
    </row>
    <row r="34" spans="1:8" x14ac:dyDescent="0.2">
      <c r="A34" s="108"/>
      <c r="B34" s="8" t="s">
        <v>69</v>
      </c>
      <c r="C34" s="60">
        <f>SUM(C31:C33)</f>
        <v>0</v>
      </c>
      <c r="D34" s="60">
        <f>SUM(D31:D33)</f>
        <v>0</v>
      </c>
      <c r="E34" s="60">
        <f>SUM(E31:E33)</f>
        <v>0</v>
      </c>
      <c r="F34" s="60">
        <f>SUM(F31:F33)</f>
        <v>0</v>
      </c>
      <c r="G34" s="60">
        <f t="shared" si="0"/>
        <v>0</v>
      </c>
      <c r="H34" s="1"/>
    </row>
    <row r="35" spans="1:8" x14ac:dyDescent="0.2">
      <c r="A35" s="107" t="s">
        <v>805</v>
      </c>
      <c r="B35" s="55" t="s">
        <v>38</v>
      </c>
      <c r="C35" s="47">
        <v>0</v>
      </c>
      <c r="D35" s="47">
        <v>0</v>
      </c>
      <c r="E35" s="47">
        <v>0</v>
      </c>
      <c r="F35" s="47">
        <v>0</v>
      </c>
      <c r="G35" s="56">
        <f t="shared" si="0"/>
        <v>0</v>
      </c>
      <c r="H35" s="46"/>
    </row>
    <row r="36" spans="1:8" x14ac:dyDescent="0.2">
      <c r="A36" s="107"/>
      <c r="B36" s="55" t="s">
        <v>43</v>
      </c>
      <c r="C36" s="47">
        <v>0</v>
      </c>
      <c r="D36" s="47">
        <v>0</v>
      </c>
      <c r="E36" s="47">
        <v>0</v>
      </c>
      <c r="F36" s="47">
        <v>0</v>
      </c>
      <c r="G36" s="56">
        <f t="shared" si="0"/>
        <v>0</v>
      </c>
      <c r="H36" s="46"/>
    </row>
    <row r="37" spans="1:8" x14ac:dyDescent="0.2">
      <c r="A37" s="107"/>
      <c r="B37" s="55" t="s">
        <v>46</v>
      </c>
      <c r="C37" s="47">
        <v>0</v>
      </c>
      <c r="D37" s="47">
        <v>0</v>
      </c>
      <c r="E37" s="47">
        <v>0</v>
      </c>
      <c r="F37" s="47">
        <v>0</v>
      </c>
      <c r="G37" s="56">
        <f t="shared" si="0"/>
        <v>0</v>
      </c>
      <c r="H37" s="46"/>
    </row>
    <row r="38" spans="1:8" x14ac:dyDescent="0.2">
      <c r="A38" s="107"/>
      <c r="B38" s="57" t="s">
        <v>69</v>
      </c>
      <c r="C38" s="58">
        <f>SUM(C35:C37)</f>
        <v>0</v>
      </c>
      <c r="D38" s="58">
        <f>SUM(D35:D37)</f>
        <v>0</v>
      </c>
      <c r="E38" s="58">
        <f>SUM(E35:E37)</f>
        <v>0</v>
      </c>
      <c r="F38" s="58">
        <f>SUM(F35:F37)</f>
        <v>0</v>
      </c>
      <c r="G38" s="58">
        <f t="shared" si="0"/>
        <v>0</v>
      </c>
      <c r="H38" s="46"/>
    </row>
    <row r="39" spans="1:8" x14ac:dyDescent="0.2">
      <c r="A39" s="108" t="s">
        <v>806</v>
      </c>
      <c r="B39" s="52" t="s">
        <v>38</v>
      </c>
      <c r="C39" s="49">
        <v>0</v>
      </c>
      <c r="D39" s="49">
        <v>0</v>
      </c>
      <c r="E39" s="49">
        <v>0</v>
      </c>
      <c r="F39" s="49">
        <v>0</v>
      </c>
      <c r="G39" s="59">
        <f t="shared" si="0"/>
        <v>0</v>
      </c>
      <c r="H39" s="1"/>
    </row>
    <row r="40" spans="1:8" x14ac:dyDescent="0.2">
      <c r="A40" s="108"/>
      <c r="B40" s="52" t="s">
        <v>43</v>
      </c>
      <c r="C40" s="49">
        <v>0</v>
      </c>
      <c r="D40" s="49">
        <v>0</v>
      </c>
      <c r="E40" s="49">
        <v>0</v>
      </c>
      <c r="F40" s="49">
        <v>0</v>
      </c>
      <c r="G40" s="59">
        <f t="shared" si="0"/>
        <v>0</v>
      </c>
      <c r="H40" s="1"/>
    </row>
    <row r="41" spans="1:8" x14ac:dyDescent="0.2">
      <c r="A41" s="108"/>
      <c r="B41" s="52" t="s">
        <v>46</v>
      </c>
      <c r="C41" s="49">
        <v>365</v>
      </c>
      <c r="D41" s="49">
        <v>0</v>
      </c>
      <c r="E41" s="49">
        <v>147</v>
      </c>
      <c r="F41" s="49">
        <v>1146</v>
      </c>
      <c r="G41" s="59">
        <f t="shared" si="0"/>
        <v>1658</v>
      </c>
      <c r="H41" s="1"/>
    </row>
    <row r="42" spans="1:8" x14ac:dyDescent="0.2">
      <c r="A42" s="108"/>
      <c r="B42" s="8" t="s">
        <v>69</v>
      </c>
      <c r="C42" s="60">
        <f>SUM(C39:C41)</f>
        <v>365</v>
      </c>
      <c r="D42" s="60">
        <f>SUM(D39:D41)</f>
        <v>0</v>
      </c>
      <c r="E42" s="60">
        <f>SUM(E39:E41)</f>
        <v>147</v>
      </c>
      <c r="F42" s="60">
        <f>SUM(F39:F41)</f>
        <v>1146</v>
      </c>
      <c r="G42" s="60">
        <f t="shared" si="0"/>
        <v>1658</v>
      </c>
      <c r="H42" s="1"/>
    </row>
    <row r="43" spans="1:8" x14ac:dyDescent="0.2">
      <c r="A43" s="107" t="s">
        <v>807</v>
      </c>
      <c r="B43" s="55" t="s">
        <v>38</v>
      </c>
      <c r="C43" s="47">
        <v>658</v>
      </c>
      <c r="D43" s="47">
        <v>0</v>
      </c>
      <c r="E43" s="47">
        <v>0</v>
      </c>
      <c r="F43" s="47">
        <v>0</v>
      </c>
      <c r="G43" s="56">
        <f t="shared" si="0"/>
        <v>658</v>
      </c>
      <c r="H43" s="46"/>
    </row>
    <row r="44" spans="1:8" x14ac:dyDescent="0.2">
      <c r="A44" s="107"/>
      <c r="B44" s="55" t="s">
        <v>43</v>
      </c>
      <c r="C44" s="47">
        <v>0</v>
      </c>
      <c r="D44" s="47">
        <v>0</v>
      </c>
      <c r="E44" s="47">
        <v>0</v>
      </c>
      <c r="F44" s="47">
        <v>0</v>
      </c>
      <c r="G44" s="56">
        <f t="shared" si="0"/>
        <v>0</v>
      </c>
      <c r="H44" s="46"/>
    </row>
    <row r="45" spans="1:8" x14ac:dyDescent="0.2">
      <c r="A45" s="107"/>
      <c r="B45" s="55" t="s">
        <v>46</v>
      </c>
      <c r="C45" s="47">
        <v>775</v>
      </c>
      <c r="D45" s="47">
        <v>0</v>
      </c>
      <c r="E45" s="47">
        <v>0</v>
      </c>
      <c r="F45" s="47">
        <v>0</v>
      </c>
      <c r="G45" s="56">
        <f t="shared" si="0"/>
        <v>775</v>
      </c>
      <c r="H45" s="46"/>
    </row>
    <row r="46" spans="1:8" x14ac:dyDescent="0.2">
      <c r="A46" s="107"/>
      <c r="B46" s="57" t="s">
        <v>69</v>
      </c>
      <c r="C46" s="58">
        <f>SUM(C43:C45)</f>
        <v>1433</v>
      </c>
      <c r="D46" s="58">
        <f>SUM(D43:D45)</f>
        <v>0</v>
      </c>
      <c r="E46" s="58">
        <f>SUM(E43:E45)</f>
        <v>0</v>
      </c>
      <c r="F46" s="58">
        <f>SUM(F43:F45)</f>
        <v>0</v>
      </c>
      <c r="G46" s="58">
        <f t="shared" si="0"/>
        <v>1433</v>
      </c>
      <c r="H46" s="46"/>
    </row>
    <row r="47" spans="1:8" x14ac:dyDescent="0.2">
      <c r="A47" s="108" t="s">
        <v>808</v>
      </c>
      <c r="B47" s="52" t="s">
        <v>38</v>
      </c>
      <c r="C47" s="49">
        <v>0</v>
      </c>
      <c r="D47" s="49">
        <v>0</v>
      </c>
      <c r="E47" s="49">
        <v>0</v>
      </c>
      <c r="F47" s="49">
        <v>0</v>
      </c>
      <c r="G47" s="59">
        <f t="shared" si="0"/>
        <v>0</v>
      </c>
      <c r="H47" s="1"/>
    </row>
    <row r="48" spans="1:8" x14ac:dyDescent="0.2">
      <c r="A48" s="108"/>
      <c r="B48" s="52" t="s">
        <v>43</v>
      </c>
      <c r="C48" s="49">
        <v>0</v>
      </c>
      <c r="D48" s="49">
        <v>0</v>
      </c>
      <c r="E48" s="49">
        <v>0</v>
      </c>
      <c r="F48" s="49">
        <v>0</v>
      </c>
      <c r="G48" s="59">
        <f t="shared" si="0"/>
        <v>0</v>
      </c>
      <c r="H48" s="1"/>
    </row>
    <row r="49" spans="1:8" x14ac:dyDescent="0.2">
      <c r="A49" s="108"/>
      <c r="B49" s="52" t="s">
        <v>46</v>
      </c>
      <c r="C49" s="49">
        <v>0</v>
      </c>
      <c r="D49" s="49">
        <v>0</v>
      </c>
      <c r="E49" s="49">
        <v>0</v>
      </c>
      <c r="F49" s="49">
        <v>0</v>
      </c>
      <c r="G49" s="59">
        <f t="shared" si="0"/>
        <v>0</v>
      </c>
      <c r="H49" s="1"/>
    </row>
    <row r="50" spans="1:8" x14ac:dyDescent="0.2">
      <c r="A50" s="108"/>
      <c r="B50" s="8" t="s">
        <v>69</v>
      </c>
      <c r="C50" s="60">
        <f>SUM(C47:C49)</f>
        <v>0</v>
      </c>
      <c r="D50" s="60">
        <f>SUM(D47:D49)</f>
        <v>0</v>
      </c>
      <c r="E50" s="60">
        <f>SUM(E47:E49)</f>
        <v>0</v>
      </c>
      <c r="F50" s="60">
        <f>SUM(F47:F49)</f>
        <v>0</v>
      </c>
      <c r="G50" s="60">
        <f t="shared" si="0"/>
        <v>0</v>
      </c>
      <c r="H50" s="1"/>
    </row>
    <row r="51" spans="1:8" x14ac:dyDescent="0.2">
      <c r="A51" s="107" t="s">
        <v>809</v>
      </c>
      <c r="B51" s="55" t="s">
        <v>38</v>
      </c>
      <c r="C51" s="47">
        <v>700</v>
      </c>
      <c r="D51" s="47">
        <v>0</v>
      </c>
      <c r="E51" s="47">
        <v>0</v>
      </c>
      <c r="F51" s="47">
        <v>0</v>
      </c>
      <c r="G51" s="56">
        <f t="shared" si="0"/>
        <v>700</v>
      </c>
      <c r="H51" s="46"/>
    </row>
    <row r="52" spans="1:8" x14ac:dyDescent="0.2">
      <c r="A52" s="107"/>
      <c r="B52" s="55" t="s">
        <v>43</v>
      </c>
      <c r="C52" s="47">
        <v>0</v>
      </c>
      <c r="D52" s="47">
        <v>0</v>
      </c>
      <c r="E52" s="47">
        <v>0</v>
      </c>
      <c r="F52" s="47">
        <v>0</v>
      </c>
      <c r="G52" s="56">
        <f t="shared" si="0"/>
        <v>0</v>
      </c>
      <c r="H52" s="46"/>
    </row>
    <row r="53" spans="1:8" x14ac:dyDescent="0.2">
      <c r="A53" s="107"/>
      <c r="B53" s="55" t="s">
        <v>46</v>
      </c>
      <c r="C53" s="47">
        <v>1014</v>
      </c>
      <c r="D53" s="47">
        <v>1014</v>
      </c>
      <c r="E53" s="47">
        <v>1014</v>
      </c>
      <c r="F53" s="47">
        <v>344712</v>
      </c>
      <c r="G53" s="56">
        <f t="shared" si="0"/>
        <v>347754</v>
      </c>
      <c r="H53" s="46"/>
    </row>
    <row r="54" spans="1:8" x14ac:dyDescent="0.2">
      <c r="A54" s="107"/>
      <c r="B54" s="57" t="s">
        <v>69</v>
      </c>
      <c r="C54" s="58">
        <f>SUM(C51:C53)</f>
        <v>1714</v>
      </c>
      <c r="D54" s="58">
        <f>SUM(D51:D53)</f>
        <v>1014</v>
      </c>
      <c r="E54" s="58">
        <f>SUM(E51:E53)</f>
        <v>1014</v>
      </c>
      <c r="F54" s="58">
        <f>SUM(F51:F53)</f>
        <v>344712</v>
      </c>
      <c r="G54" s="58">
        <f t="shared" si="0"/>
        <v>348454</v>
      </c>
      <c r="H54" s="46"/>
    </row>
    <row r="55" spans="1:8" x14ac:dyDescent="0.2">
      <c r="A55" s="108" t="s">
        <v>810</v>
      </c>
      <c r="B55" s="52" t="s">
        <v>38</v>
      </c>
      <c r="C55" s="49">
        <v>0</v>
      </c>
      <c r="D55" s="49">
        <v>0</v>
      </c>
      <c r="E55" s="49">
        <v>0</v>
      </c>
      <c r="F55" s="49">
        <v>0</v>
      </c>
      <c r="G55" s="59">
        <f t="shared" si="0"/>
        <v>0</v>
      </c>
      <c r="H55" s="1"/>
    </row>
    <row r="56" spans="1:8" x14ac:dyDescent="0.2">
      <c r="A56" s="108"/>
      <c r="B56" s="52" t="s">
        <v>43</v>
      </c>
      <c r="C56" s="49">
        <v>0</v>
      </c>
      <c r="D56" s="49">
        <v>0</v>
      </c>
      <c r="E56" s="49">
        <v>0</v>
      </c>
      <c r="F56" s="49">
        <v>0</v>
      </c>
      <c r="G56" s="59">
        <f t="shared" si="0"/>
        <v>0</v>
      </c>
      <c r="H56" s="1"/>
    </row>
    <row r="57" spans="1:8" x14ac:dyDescent="0.2">
      <c r="A57" s="108"/>
      <c r="B57" s="52" t="s">
        <v>46</v>
      </c>
      <c r="C57" s="49">
        <v>0</v>
      </c>
      <c r="D57" s="49">
        <v>0</v>
      </c>
      <c r="E57" s="49">
        <v>0</v>
      </c>
      <c r="F57" s="49">
        <v>0</v>
      </c>
      <c r="G57" s="59">
        <f t="shared" si="0"/>
        <v>0</v>
      </c>
      <c r="H57" s="1"/>
    </row>
    <row r="58" spans="1:8" x14ac:dyDescent="0.2">
      <c r="A58" s="108"/>
      <c r="B58" s="8" t="s">
        <v>69</v>
      </c>
      <c r="C58" s="60">
        <f>SUM(C55:C57)</f>
        <v>0</v>
      </c>
      <c r="D58" s="60">
        <f>SUM(D55:D57)</f>
        <v>0</v>
      </c>
      <c r="E58" s="60">
        <f>SUM(E55:E57)</f>
        <v>0</v>
      </c>
      <c r="F58" s="60">
        <f>SUM(F55:F57)</f>
        <v>0</v>
      </c>
      <c r="G58" s="60">
        <f t="shared" si="0"/>
        <v>0</v>
      </c>
      <c r="H58" s="1"/>
    </row>
    <row r="59" spans="1:8" x14ac:dyDescent="0.2">
      <c r="A59" s="107" t="s">
        <v>811</v>
      </c>
      <c r="B59" s="55" t="s">
        <v>38</v>
      </c>
      <c r="C59" s="47">
        <v>1727</v>
      </c>
      <c r="D59" s="47">
        <v>118</v>
      </c>
      <c r="E59" s="47">
        <v>117</v>
      </c>
      <c r="F59" s="47">
        <v>2051</v>
      </c>
      <c r="G59" s="56">
        <f t="shared" si="0"/>
        <v>4013</v>
      </c>
      <c r="H59" s="46"/>
    </row>
    <row r="60" spans="1:8" x14ac:dyDescent="0.2">
      <c r="A60" s="107"/>
      <c r="B60" s="55" t="s">
        <v>43</v>
      </c>
      <c r="C60" s="47">
        <v>0</v>
      </c>
      <c r="D60" s="47">
        <v>0</v>
      </c>
      <c r="E60" s="47">
        <v>0</v>
      </c>
      <c r="F60" s="47">
        <v>0</v>
      </c>
      <c r="G60" s="56">
        <f t="shared" si="0"/>
        <v>0</v>
      </c>
      <c r="H60" s="46"/>
    </row>
    <row r="61" spans="1:8" x14ac:dyDescent="0.2">
      <c r="A61" s="107"/>
      <c r="B61" s="55" t="s">
        <v>46</v>
      </c>
      <c r="C61" s="47">
        <v>0</v>
      </c>
      <c r="D61" s="47">
        <v>0</v>
      </c>
      <c r="E61" s="47">
        <v>0</v>
      </c>
      <c r="F61" s="47">
        <v>0</v>
      </c>
      <c r="G61" s="56">
        <f t="shared" si="0"/>
        <v>0</v>
      </c>
      <c r="H61" s="46"/>
    </row>
    <row r="62" spans="1:8" x14ac:dyDescent="0.2">
      <c r="A62" s="107"/>
      <c r="B62" s="57" t="s">
        <v>69</v>
      </c>
      <c r="C62" s="58">
        <f>SUM(C59:C61)</f>
        <v>1727</v>
      </c>
      <c r="D62" s="58">
        <f>SUM(D59:D61)</f>
        <v>118</v>
      </c>
      <c r="E62" s="58">
        <f>SUM(E59:E61)</f>
        <v>117</v>
      </c>
      <c r="F62" s="58">
        <f>SUM(F59:F61)</f>
        <v>2051</v>
      </c>
      <c r="G62" s="58">
        <f t="shared" si="0"/>
        <v>4013</v>
      </c>
      <c r="H62" s="46"/>
    </row>
    <row r="63" spans="1:8" x14ac:dyDescent="0.2">
      <c r="A63" s="108" t="s">
        <v>812</v>
      </c>
      <c r="B63" s="52" t="s">
        <v>38</v>
      </c>
      <c r="C63" s="49">
        <v>800</v>
      </c>
      <c r="D63" s="49">
        <v>870</v>
      </c>
      <c r="E63" s="49">
        <v>863</v>
      </c>
      <c r="F63" s="49">
        <v>7364</v>
      </c>
      <c r="G63" s="59">
        <f t="shared" si="0"/>
        <v>9897</v>
      </c>
      <c r="H63" s="1"/>
    </row>
    <row r="64" spans="1:8" x14ac:dyDescent="0.2">
      <c r="A64" s="108"/>
      <c r="B64" s="52" t="s">
        <v>43</v>
      </c>
      <c r="C64" s="49">
        <v>0</v>
      </c>
      <c r="D64" s="49">
        <v>0</v>
      </c>
      <c r="E64" s="49">
        <v>0</v>
      </c>
      <c r="F64" s="49">
        <v>0</v>
      </c>
      <c r="G64" s="59">
        <f t="shared" si="0"/>
        <v>0</v>
      </c>
      <c r="H64" s="1"/>
    </row>
    <row r="65" spans="1:8" x14ac:dyDescent="0.2">
      <c r="A65" s="108"/>
      <c r="B65" s="52" t="s">
        <v>46</v>
      </c>
      <c r="C65" s="49">
        <v>0</v>
      </c>
      <c r="D65" s="49">
        <v>0</v>
      </c>
      <c r="E65" s="49">
        <v>0</v>
      </c>
      <c r="F65" s="49">
        <v>0</v>
      </c>
      <c r="G65" s="59">
        <f t="shared" si="0"/>
        <v>0</v>
      </c>
      <c r="H65" s="1"/>
    </row>
    <row r="66" spans="1:8" x14ac:dyDescent="0.2">
      <c r="A66" s="108"/>
      <c r="B66" s="8" t="s">
        <v>69</v>
      </c>
      <c r="C66" s="60">
        <f>SUM(C63:C65)</f>
        <v>800</v>
      </c>
      <c r="D66" s="60">
        <f>SUM(D63:D65)</f>
        <v>870</v>
      </c>
      <c r="E66" s="60">
        <f>SUM(E63:E65)</f>
        <v>863</v>
      </c>
      <c r="F66" s="60">
        <f>SUM(F63:F65)</f>
        <v>7364</v>
      </c>
      <c r="G66" s="60">
        <f t="shared" si="0"/>
        <v>9897</v>
      </c>
      <c r="H66" s="1"/>
    </row>
    <row r="67" spans="1:8" x14ac:dyDescent="0.2">
      <c r="A67" s="107" t="s">
        <v>813</v>
      </c>
      <c r="B67" s="55" t="s">
        <v>38</v>
      </c>
      <c r="C67" s="47">
        <v>333</v>
      </c>
      <c r="D67" s="47">
        <v>337</v>
      </c>
      <c r="E67" s="47">
        <v>1863</v>
      </c>
      <c r="F67" s="47">
        <v>15690</v>
      </c>
      <c r="G67" s="56">
        <f t="shared" ref="G67:G130" si="1">SUM(C67:F67)</f>
        <v>18223</v>
      </c>
      <c r="H67" s="46"/>
    </row>
    <row r="68" spans="1:8" x14ac:dyDescent="0.2">
      <c r="A68" s="107"/>
      <c r="B68" s="55" t="s">
        <v>43</v>
      </c>
      <c r="C68" s="47">
        <v>0</v>
      </c>
      <c r="D68" s="47">
        <v>0</v>
      </c>
      <c r="E68" s="47">
        <v>0</v>
      </c>
      <c r="F68" s="47">
        <v>0</v>
      </c>
      <c r="G68" s="56">
        <f t="shared" si="1"/>
        <v>0</v>
      </c>
      <c r="H68" s="46"/>
    </row>
    <row r="69" spans="1:8" x14ac:dyDescent="0.2">
      <c r="A69" s="107"/>
      <c r="B69" s="55" t="s">
        <v>46</v>
      </c>
      <c r="C69" s="47">
        <v>0</v>
      </c>
      <c r="D69" s="47">
        <v>0</v>
      </c>
      <c r="E69" s="47">
        <v>0</v>
      </c>
      <c r="F69" s="47">
        <v>0</v>
      </c>
      <c r="G69" s="56">
        <f t="shared" si="1"/>
        <v>0</v>
      </c>
      <c r="H69" s="46"/>
    </row>
    <row r="70" spans="1:8" x14ac:dyDescent="0.2">
      <c r="A70" s="107"/>
      <c r="B70" s="57" t="s">
        <v>69</v>
      </c>
      <c r="C70" s="58">
        <f>SUM(C67:C69)</f>
        <v>333</v>
      </c>
      <c r="D70" s="58">
        <f>SUM(D67:D69)</f>
        <v>337</v>
      </c>
      <c r="E70" s="58">
        <f>SUM(E67:E69)</f>
        <v>1863</v>
      </c>
      <c r="F70" s="58">
        <f>SUM(F67:F69)</f>
        <v>15690</v>
      </c>
      <c r="G70" s="58">
        <f t="shared" si="1"/>
        <v>18223</v>
      </c>
      <c r="H70" s="46"/>
    </row>
    <row r="71" spans="1:8" x14ac:dyDescent="0.2">
      <c r="A71" s="108" t="s">
        <v>814</v>
      </c>
      <c r="B71" s="52" t="s">
        <v>38</v>
      </c>
      <c r="C71" s="49">
        <v>140</v>
      </c>
      <c r="D71" s="49">
        <v>0</v>
      </c>
      <c r="E71" s="49">
        <v>0</v>
      </c>
      <c r="F71" s="49">
        <v>0</v>
      </c>
      <c r="G71" s="59">
        <f t="shared" si="1"/>
        <v>140</v>
      </c>
      <c r="H71" s="1"/>
    </row>
    <row r="72" spans="1:8" x14ac:dyDescent="0.2">
      <c r="A72" s="108"/>
      <c r="B72" s="52" t="s">
        <v>43</v>
      </c>
      <c r="C72" s="49">
        <v>0</v>
      </c>
      <c r="D72" s="49">
        <v>0</v>
      </c>
      <c r="E72" s="49">
        <v>0</v>
      </c>
      <c r="F72" s="49">
        <v>0</v>
      </c>
      <c r="G72" s="59">
        <f t="shared" si="1"/>
        <v>0</v>
      </c>
      <c r="H72" s="1"/>
    </row>
    <row r="73" spans="1:8" x14ac:dyDescent="0.2">
      <c r="A73" s="108"/>
      <c r="B73" s="52" t="s">
        <v>46</v>
      </c>
      <c r="C73" s="49">
        <v>0</v>
      </c>
      <c r="D73" s="49">
        <v>0</v>
      </c>
      <c r="E73" s="49">
        <v>0</v>
      </c>
      <c r="F73" s="49">
        <v>0</v>
      </c>
      <c r="G73" s="59">
        <f t="shared" si="1"/>
        <v>0</v>
      </c>
      <c r="H73" s="1"/>
    </row>
    <row r="74" spans="1:8" x14ac:dyDescent="0.2">
      <c r="A74" s="108"/>
      <c r="B74" s="8" t="s">
        <v>69</v>
      </c>
      <c r="C74" s="60">
        <f>SUM(C71:C73)</f>
        <v>140</v>
      </c>
      <c r="D74" s="60">
        <f>SUM(D71:D73)</f>
        <v>0</v>
      </c>
      <c r="E74" s="60">
        <f>SUM(E71:E73)</f>
        <v>0</v>
      </c>
      <c r="F74" s="60">
        <f>SUM(F71:F73)</f>
        <v>0</v>
      </c>
      <c r="G74" s="60">
        <f t="shared" si="1"/>
        <v>140</v>
      </c>
      <c r="H74" s="1"/>
    </row>
    <row r="75" spans="1:8" x14ac:dyDescent="0.2">
      <c r="A75" s="107" t="s">
        <v>815</v>
      </c>
      <c r="B75" s="55" t="s">
        <v>38</v>
      </c>
      <c r="C75" s="47">
        <v>0</v>
      </c>
      <c r="D75" s="47">
        <v>314</v>
      </c>
      <c r="E75" s="47">
        <v>0</v>
      </c>
      <c r="F75" s="47">
        <v>25923</v>
      </c>
      <c r="G75" s="56">
        <v>26237</v>
      </c>
      <c r="H75" s="46"/>
    </row>
    <row r="76" spans="1:8" x14ac:dyDescent="0.2">
      <c r="A76" s="107"/>
      <c r="B76" s="55" t="s">
        <v>43</v>
      </c>
      <c r="C76" s="47">
        <v>286</v>
      </c>
      <c r="D76" s="47">
        <v>382</v>
      </c>
      <c r="E76" s="47">
        <v>80</v>
      </c>
      <c r="F76" s="47">
        <v>2898</v>
      </c>
      <c r="G76" s="56">
        <v>3646</v>
      </c>
      <c r="H76" s="46"/>
    </row>
    <row r="77" spans="1:8" x14ac:dyDescent="0.2">
      <c r="A77" s="107"/>
      <c r="B77" s="55" t="s">
        <v>46</v>
      </c>
      <c r="C77" s="47">
        <v>314</v>
      </c>
      <c r="D77" s="47">
        <v>314</v>
      </c>
      <c r="E77" s="47">
        <v>314</v>
      </c>
      <c r="F77" s="47">
        <v>8972</v>
      </c>
      <c r="G77" s="56">
        <v>90655</v>
      </c>
      <c r="H77" s="46"/>
    </row>
    <row r="78" spans="1:8" x14ac:dyDescent="0.2">
      <c r="A78" s="107"/>
      <c r="B78" s="57" t="s">
        <v>69</v>
      </c>
      <c r="C78" s="58">
        <f>SUM(C75:C77)</f>
        <v>600</v>
      </c>
      <c r="D78" s="58">
        <f>SUM(D75:D77)</f>
        <v>1010</v>
      </c>
      <c r="E78" s="58">
        <f>SUM(E75:E77)</f>
        <v>394</v>
      </c>
      <c r="F78" s="58">
        <f>SUM(F75:F77)</f>
        <v>37793</v>
      </c>
      <c r="G78" s="58">
        <f t="shared" si="1"/>
        <v>39797</v>
      </c>
      <c r="H78" s="46"/>
    </row>
    <row r="79" spans="1:8" x14ac:dyDescent="0.2">
      <c r="A79" s="108" t="s">
        <v>816</v>
      </c>
      <c r="B79" s="52" t="s">
        <v>38</v>
      </c>
      <c r="C79" s="49">
        <v>0</v>
      </c>
      <c r="D79" s="49">
        <v>0</v>
      </c>
      <c r="E79" s="49">
        <v>0</v>
      </c>
      <c r="F79" s="49">
        <v>0</v>
      </c>
      <c r="G79" s="59">
        <f t="shared" si="1"/>
        <v>0</v>
      </c>
      <c r="H79" s="1"/>
    </row>
    <row r="80" spans="1:8" x14ac:dyDescent="0.2">
      <c r="A80" s="108"/>
      <c r="B80" s="52" t="s">
        <v>43</v>
      </c>
      <c r="C80" s="49">
        <v>0</v>
      </c>
      <c r="D80" s="49">
        <v>0</v>
      </c>
      <c r="E80" s="49">
        <v>0</v>
      </c>
      <c r="F80" s="49">
        <v>0</v>
      </c>
      <c r="G80" s="59">
        <f t="shared" si="1"/>
        <v>0</v>
      </c>
      <c r="H80" s="1"/>
    </row>
    <row r="81" spans="1:8" x14ac:dyDescent="0.2">
      <c r="A81" s="108"/>
      <c r="B81" s="52" t="s">
        <v>46</v>
      </c>
      <c r="C81" s="49">
        <v>0</v>
      </c>
      <c r="D81" s="49">
        <v>0</v>
      </c>
      <c r="E81" s="49">
        <v>0</v>
      </c>
      <c r="F81" s="49">
        <v>0</v>
      </c>
      <c r="G81" s="59">
        <f t="shared" si="1"/>
        <v>0</v>
      </c>
      <c r="H81" s="1"/>
    </row>
    <row r="82" spans="1:8" x14ac:dyDescent="0.2">
      <c r="A82" s="108"/>
      <c r="B82" s="8" t="s">
        <v>69</v>
      </c>
      <c r="C82" s="60">
        <f>SUM(C79:C81)</f>
        <v>0</v>
      </c>
      <c r="D82" s="60">
        <f>SUM(D79:D81)</f>
        <v>0</v>
      </c>
      <c r="E82" s="60">
        <f>SUM(E79:E81)</f>
        <v>0</v>
      </c>
      <c r="F82" s="60">
        <f>SUM(F79:F81)</f>
        <v>0</v>
      </c>
      <c r="G82" s="60">
        <f t="shared" si="1"/>
        <v>0</v>
      </c>
      <c r="H82" s="1"/>
    </row>
    <row r="83" spans="1:8" x14ac:dyDescent="0.2">
      <c r="A83" s="107" t="s">
        <v>817</v>
      </c>
      <c r="B83" s="55" t="s">
        <v>38</v>
      </c>
      <c r="C83" s="47">
        <v>0</v>
      </c>
      <c r="D83" s="47">
        <v>0</v>
      </c>
      <c r="E83" s="47">
        <v>0</v>
      </c>
      <c r="F83" s="47">
        <v>0</v>
      </c>
      <c r="G83" s="56">
        <f t="shared" si="1"/>
        <v>0</v>
      </c>
      <c r="H83" s="46"/>
    </row>
    <row r="84" spans="1:8" x14ac:dyDescent="0.2">
      <c r="A84" s="107"/>
      <c r="B84" s="55" t="s">
        <v>43</v>
      </c>
      <c r="C84" s="47">
        <v>0</v>
      </c>
      <c r="D84" s="47">
        <v>0</v>
      </c>
      <c r="E84" s="47">
        <v>0</v>
      </c>
      <c r="F84" s="47">
        <v>0</v>
      </c>
      <c r="G84" s="56">
        <f t="shared" si="1"/>
        <v>0</v>
      </c>
      <c r="H84" s="46"/>
    </row>
    <row r="85" spans="1:8" x14ac:dyDescent="0.2">
      <c r="A85" s="107"/>
      <c r="B85" s="55" t="s">
        <v>46</v>
      </c>
      <c r="C85" s="47">
        <v>0</v>
      </c>
      <c r="D85" s="47">
        <v>0</v>
      </c>
      <c r="E85" s="47">
        <v>0</v>
      </c>
      <c r="F85" s="47">
        <v>0</v>
      </c>
      <c r="G85" s="56">
        <f t="shared" si="1"/>
        <v>0</v>
      </c>
      <c r="H85" s="46"/>
    </row>
    <row r="86" spans="1:8" x14ac:dyDescent="0.2">
      <c r="A86" s="107"/>
      <c r="B86" s="57" t="s">
        <v>69</v>
      </c>
      <c r="C86" s="58">
        <f>SUM(C83:C85)</f>
        <v>0</v>
      </c>
      <c r="D86" s="58">
        <f>SUM(D83:D85)</f>
        <v>0</v>
      </c>
      <c r="E86" s="58">
        <f>SUM(E83:E85)</f>
        <v>0</v>
      </c>
      <c r="F86" s="58">
        <f>SUM(F83:F85)</f>
        <v>0</v>
      </c>
      <c r="G86" s="58">
        <f t="shared" si="1"/>
        <v>0</v>
      </c>
      <c r="H86" s="46"/>
    </row>
    <row r="87" spans="1:8" x14ac:dyDescent="0.2">
      <c r="A87" s="108" t="s">
        <v>1015</v>
      </c>
      <c r="B87" s="52" t="s">
        <v>38</v>
      </c>
      <c r="C87" s="49">
        <v>0</v>
      </c>
      <c r="D87" s="49">
        <v>0</v>
      </c>
      <c r="E87" s="49">
        <v>0</v>
      </c>
      <c r="F87" s="49">
        <v>0</v>
      </c>
      <c r="G87" s="59">
        <f t="shared" si="1"/>
        <v>0</v>
      </c>
      <c r="H87" s="1"/>
    </row>
    <row r="88" spans="1:8" x14ac:dyDescent="0.2">
      <c r="A88" s="108"/>
      <c r="B88" s="52" t="s">
        <v>43</v>
      </c>
      <c r="C88" s="49">
        <v>0</v>
      </c>
      <c r="D88" s="49">
        <v>0</v>
      </c>
      <c r="E88" s="49">
        <v>0</v>
      </c>
      <c r="F88" s="49">
        <v>0</v>
      </c>
      <c r="G88" s="59">
        <f t="shared" si="1"/>
        <v>0</v>
      </c>
      <c r="H88" s="1"/>
    </row>
    <row r="89" spans="1:8" x14ac:dyDescent="0.2">
      <c r="A89" s="108"/>
      <c r="B89" s="52" t="s">
        <v>46</v>
      </c>
      <c r="C89" s="49">
        <v>0</v>
      </c>
      <c r="D89" s="49">
        <v>0</v>
      </c>
      <c r="E89" s="49">
        <v>0</v>
      </c>
      <c r="F89" s="49">
        <v>0</v>
      </c>
      <c r="G89" s="59">
        <f t="shared" si="1"/>
        <v>0</v>
      </c>
      <c r="H89" s="1"/>
    </row>
    <row r="90" spans="1:8" x14ac:dyDescent="0.2">
      <c r="A90" s="108"/>
      <c r="B90" s="8" t="s">
        <v>69</v>
      </c>
      <c r="C90" s="60">
        <f>SUM(C87:C89)</f>
        <v>0</v>
      </c>
      <c r="D90" s="60">
        <f>SUM(D87:D89)</f>
        <v>0</v>
      </c>
      <c r="E90" s="60">
        <f>SUM(E87:E89)</f>
        <v>0</v>
      </c>
      <c r="F90" s="60">
        <f>SUM(F87:F89)</f>
        <v>0</v>
      </c>
      <c r="G90" s="60">
        <f t="shared" si="1"/>
        <v>0</v>
      </c>
      <c r="H90" s="1"/>
    </row>
    <row r="91" spans="1:8" x14ac:dyDescent="0.2">
      <c r="A91" s="107"/>
      <c r="B91" s="55" t="s">
        <v>38</v>
      </c>
      <c r="C91" s="47"/>
      <c r="D91" s="47"/>
      <c r="E91" s="47"/>
      <c r="F91" s="47"/>
      <c r="G91" s="56">
        <f t="shared" si="1"/>
        <v>0</v>
      </c>
      <c r="H91" s="46"/>
    </row>
    <row r="92" spans="1:8" x14ac:dyDescent="0.2">
      <c r="A92" s="107"/>
      <c r="B92" s="55" t="s">
        <v>43</v>
      </c>
      <c r="C92" s="47"/>
      <c r="D92" s="47"/>
      <c r="E92" s="47"/>
      <c r="F92" s="47"/>
      <c r="G92" s="56">
        <f t="shared" si="1"/>
        <v>0</v>
      </c>
      <c r="H92" s="46"/>
    </row>
    <row r="93" spans="1:8" x14ac:dyDescent="0.2">
      <c r="A93" s="107"/>
      <c r="B93" s="55" t="s">
        <v>46</v>
      </c>
      <c r="C93" s="47"/>
      <c r="D93" s="47"/>
      <c r="E93" s="47"/>
      <c r="F93" s="47"/>
      <c r="G93" s="56">
        <f t="shared" si="1"/>
        <v>0</v>
      </c>
      <c r="H93" s="46"/>
    </row>
    <row r="94" spans="1:8" x14ac:dyDescent="0.2">
      <c r="A94" s="107"/>
      <c r="B94" s="57" t="s">
        <v>69</v>
      </c>
      <c r="C94" s="58">
        <f>SUM(C91:C93)</f>
        <v>0</v>
      </c>
      <c r="D94" s="58">
        <f>SUM(D91:D93)</f>
        <v>0</v>
      </c>
      <c r="E94" s="58">
        <f>SUM(E91:E93)</f>
        <v>0</v>
      </c>
      <c r="F94" s="58">
        <f>SUM(F91:F93)</f>
        <v>0</v>
      </c>
      <c r="G94" s="58">
        <f t="shared" si="1"/>
        <v>0</v>
      </c>
      <c r="H94" s="46"/>
    </row>
    <row r="95" spans="1:8" x14ac:dyDescent="0.2">
      <c r="A95" s="108"/>
      <c r="B95" s="52" t="s">
        <v>38</v>
      </c>
      <c r="C95" s="49"/>
      <c r="D95" s="49"/>
      <c r="E95" s="49"/>
      <c r="F95" s="49"/>
      <c r="G95" s="59">
        <f t="shared" si="1"/>
        <v>0</v>
      </c>
      <c r="H95" s="1"/>
    </row>
    <row r="96" spans="1:8" x14ac:dyDescent="0.2">
      <c r="A96" s="108"/>
      <c r="B96" s="52" t="s">
        <v>43</v>
      </c>
      <c r="C96" s="49"/>
      <c r="D96" s="49"/>
      <c r="E96" s="49"/>
      <c r="F96" s="49"/>
      <c r="G96" s="59">
        <f t="shared" si="1"/>
        <v>0</v>
      </c>
      <c r="H96" s="1"/>
    </row>
    <row r="97" spans="1:8" x14ac:dyDescent="0.2">
      <c r="A97" s="108"/>
      <c r="B97" s="52" t="s">
        <v>46</v>
      </c>
      <c r="C97" s="49"/>
      <c r="D97" s="49"/>
      <c r="E97" s="49"/>
      <c r="F97" s="49"/>
      <c r="G97" s="59">
        <f t="shared" si="1"/>
        <v>0</v>
      </c>
      <c r="H97" s="1"/>
    </row>
    <row r="98" spans="1:8" x14ac:dyDescent="0.2">
      <c r="A98" s="108"/>
      <c r="B98" s="8" t="s">
        <v>69</v>
      </c>
      <c r="C98" s="60">
        <f>SUM(C95:C97)</f>
        <v>0</v>
      </c>
      <c r="D98" s="60">
        <f>SUM(D95:D97)</f>
        <v>0</v>
      </c>
      <c r="E98" s="60">
        <f>SUM(E95:E97)</f>
        <v>0</v>
      </c>
      <c r="F98" s="60">
        <f>SUM(F95:F97)</f>
        <v>0</v>
      </c>
      <c r="G98" s="60">
        <f t="shared" si="1"/>
        <v>0</v>
      </c>
      <c r="H98" s="1"/>
    </row>
    <row r="99" spans="1:8" x14ac:dyDescent="0.2">
      <c r="A99" s="107"/>
      <c r="B99" s="55" t="s">
        <v>38</v>
      </c>
      <c r="C99" s="47"/>
      <c r="D99" s="47"/>
      <c r="E99" s="47"/>
      <c r="F99" s="47"/>
      <c r="G99" s="56">
        <f t="shared" si="1"/>
        <v>0</v>
      </c>
      <c r="H99" s="46"/>
    </row>
    <row r="100" spans="1:8" x14ac:dyDescent="0.2">
      <c r="A100" s="107"/>
      <c r="B100" s="55" t="s">
        <v>43</v>
      </c>
      <c r="C100" s="47"/>
      <c r="D100" s="47"/>
      <c r="E100" s="47"/>
      <c r="F100" s="47"/>
      <c r="G100" s="56">
        <f t="shared" si="1"/>
        <v>0</v>
      </c>
      <c r="H100" s="46"/>
    </row>
    <row r="101" spans="1:8" x14ac:dyDescent="0.2">
      <c r="A101" s="107"/>
      <c r="B101" s="55" t="s">
        <v>46</v>
      </c>
      <c r="C101" s="47"/>
      <c r="D101" s="47"/>
      <c r="E101" s="47"/>
      <c r="F101" s="47"/>
      <c r="G101" s="56">
        <f t="shared" si="1"/>
        <v>0</v>
      </c>
      <c r="H101" s="46"/>
    </row>
    <row r="102" spans="1:8" x14ac:dyDescent="0.2">
      <c r="A102" s="107"/>
      <c r="B102" s="57" t="s">
        <v>69</v>
      </c>
      <c r="C102" s="58">
        <f>SUM(C99:C101)</f>
        <v>0</v>
      </c>
      <c r="D102" s="58">
        <f>SUM(D99:D101)</f>
        <v>0</v>
      </c>
      <c r="E102" s="58">
        <f>SUM(E99:E101)</f>
        <v>0</v>
      </c>
      <c r="F102" s="58">
        <f>SUM(F99:F101)</f>
        <v>0</v>
      </c>
      <c r="G102" s="58">
        <f t="shared" si="1"/>
        <v>0</v>
      </c>
      <c r="H102" s="46"/>
    </row>
    <row r="103" spans="1:8" x14ac:dyDescent="0.2">
      <c r="A103" s="108"/>
      <c r="B103" s="52" t="s">
        <v>38</v>
      </c>
      <c r="C103" s="49"/>
      <c r="D103" s="49"/>
      <c r="E103" s="49"/>
      <c r="F103" s="49"/>
      <c r="G103" s="59">
        <f t="shared" si="1"/>
        <v>0</v>
      </c>
      <c r="H103" s="1"/>
    </row>
    <row r="104" spans="1:8" x14ac:dyDescent="0.2">
      <c r="A104" s="108"/>
      <c r="B104" s="52" t="s">
        <v>43</v>
      </c>
      <c r="C104" s="49"/>
      <c r="D104" s="49"/>
      <c r="E104" s="49"/>
      <c r="F104" s="49"/>
      <c r="G104" s="59">
        <f t="shared" si="1"/>
        <v>0</v>
      </c>
      <c r="H104" s="1"/>
    </row>
    <row r="105" spans="1:8" x14ac:dyDescent="0.2">
      <c r="A105" s="108"/>
      <c r="B105" s="52" t="s">
        <v>46</v>
      </c>
      <c r="C105" s="49"/>
      <c r="D105" s="49"/>
      <c r="E105" s="49"/>
      <c r="F105" s="49"/>
      <c r="G105" s="59">
        <f t="shared" si="1"/>
        <v>0</v>
      </c>
      <c r="H105" s="1"/>
    </row>
    <row r="106" spans="1:8" x14ac:dyDescent="0.2">
      <c r="A106" s="108"/>
      <c r="B106" s="8" t="s">
        <v>69</v>
      </c>
      <c r="C106" s="60">
        <f>SUM(C103:C105)</f>
        <v>0</v>
      </c>
      <c r="D106" s="60">
        <f>SUM(D103:D105)</f>
        <v>0</v>
      </c>
      <c r="E106" s="60">
        <f>SUM(E103:E105)</f>
        <v>0</v>
      </c>
      <c r="F106" s="60">
        <f>SUM(F103:F105)</f>
        <v>0</v>
      </c>
      <c r="G106" s="60">
        <f t="shared" si="1"/>
        <v>0</v>
      </c>
      <c r="H106" s="1"/>
    </row>
    <row r="107" spans="1:8" x14ac:dyDescent="0.2">
      <c r="A107" s="107"/>
      <c r="B107" s="55" t="s">
        <v>38</v>
      </c>
      <c r="C107" s="47"/>
      <c r="D107" s="47"/>
      <c r="E107" s="47"/>
      <c r="F107" s="47"/>
      <c r="G107" s="56">
        <f t="shared" si="1"/>
        <v>0</v>
      </c>
      <c r="H107" s="46"/>
    </row>
    <row r="108" spans="1:8" x14ac:dyDescent="0.2">
      <c r="A108" s="107"/>
      <c r="B108" s="55" t="s">
        <v>43</v>
      </c>
      <c r="C108" s="47"/>
      <c r="D108" s="47"/>
      <c r="E108" s="47"/>
      <c r="F108" s="47"/>
      <c r="G108" s="56">
        <f t="shared" si="1"/>
        <v>0</v>
      </c>
      <c r="H108" s="46"/>
    </row>
    <row r="109" spans="1:8" x14ac:dyDescent="0.2">
      <c r="A109" s="107"/>
      <c r="B109" s="55" t="s">
        <v>46</v>
      </c>
      <c r="C109" s="47"/>
      <c r="D109" s="47"/>
      <c r="E109" s="47"/>
      <c r="F109" s="47"/>
      <c r="G109" s="56">
        <f t="shared" si="1"/>
        <v>0</v>
      </c>
      <c r="H109" s="46"/>
    </row>
    <row r="110" spans="1:8" x14ac:dyDescent="0.2">
      <c r="A110" s="107"/>
      <c r="B110" s="57" t="s">
        <v>69</v>
      </c>
      <c r="C110" s="58">
        <f>SUM(C107:C109)</f>
        <v>0</v>
      </c>
      <c r="D110" s="58">
        <f>SUM(D107:D109)</f>
        <v>0</v>
      </c>
      <c r="E110" s="58">
        <f>SUM(E107:E109)</f>
        <v>0</v>
      </c>
      <c r="F110" s="58">
        <f>SUM(F107:F109)</f>
        <v>0</v>
      </c>
      <c r="G110" s="58">
        <f t="shared" si="1"/>
        <v>0</v>
      </c>
      <c r="H110" s="46"/>
    </row>
    <row r="111" spans="1:8" x14ac:dyDescent="0.2">
      <c r="A111" s="108"/>
      <c r="B111" s="52" t="s">
        <v>38</v>
      </c>
      <c r="C111" s="49"/>
      <c r="D111" s="49"/>
      <c r="E111" s="49"/>
      <c r="F111" s="49"/>
      <c r="G111" s="59">
        <f t="shared" si="1"/>
        <v>0</v>
      </c>
      <c r="H111" s="1"/>
    </row>
    <row r="112" spans="1:8" x14ac:dyDescent="0.2">
      <c r="A112" s="108"/>
      <c r="B112" s="52" t="s">
        <v>43</v>
      </c>
      <c r="C112" s="49"/>
      <c r="D112" s="49"/>
      <c r="E112" s="49"/>
      <c r="F112" s="49"/>
      <c r="G112" s="59">
        <f t="shared" si="1"/>
        <v>0</v>
      </c>
      <c r="H112" s="1"/>
    </row>
    <row r="113" spans="1:8" x14ac:dyDescent="0.2">
      <c r="A113" s="108"/>
      <c r="B113" s="52" t="s">
        <v>46</v>
      </c>
      <c r="C113" s="49"/>
      <c r="D113" s="49"/>
      <c r="E113" s="49"/>
      <c r="F113" s="49"/>
      <c r="G113" s="59">
        <f t="shared" si="1"/>
        <v>0</v>
      </c>
      <c r="H113" s="1"/>
    </row>
    <row r="114" spans="1:8" x14ac:dyDescent="0.2">
      <c r="A114" s="108"/>
      <c r="B114" s="8" t="s">
        <v>69</v>
      </c>
      <c r="C114" s="60">
        <f>SUM(C111:C113)</f>
        <v>0</v>
      </c>
      <c r="D114" s="60">
        <f>SUM(D111:D113)</f>
        <v>0</v>
      </c>
      <c r="E114" s="60">
        <f>SUM(E111:E113)</f>
        <v>0</v>
      </c>
      <c r="F114" s="60">
        <f>SUM(F111:F113)</f>
        <v>0</v>
      </c>
      <c r="G114" s="60">
        <f t="shared" si="1"/>
        <v>0</v>
      </c>
      <c r="H114" s="1"/>
    </row>
    <row r="115" spans="1:8" x14ac:dyDescent="0.2">
      <c r="A115" s="107"/>
      <c r="B115" s="55" t="s">
        <v>38</v>
      </c>
      <c r="C115" s="47"/>
      <c r="D115" s="47"/>
      <c r="E115" s="47"/>
      <c r="F115" s="47"/>
      <c r="G115" s="47">
        <f t="shared" si="1"/>
        <v>0</v>
      </c>
      <c r="H115" s="46"/>
    </row>
    <row r="116" spans="1:8" x14ac:dyDescent="0.2">
      <c r="A116" s="107"/>
      <c r="B116" s="55" t="s">
        <v>43</v>
      </c>
      <c r="C116" s="47"/>
      <c r="D116" s="47"/>
      <c r="E116" s="47"/>
      <c r="F116" s="47"/>
      <c r="G116" s="47">
        <f t="shared" si="1"/>
        <v>0</v>
      </c>
      <c r="H116" s="46"/>
    </row>
    <row r="117" spans="1:8" x14ac:dyDescent="0.2">
      <c r="A117" s="107"/>
      <c r="B117" s="55" t="s">
        <v>46</v>
      </c>
      <c r="C117" s="47"/>
      <c r="D117" s="47"/>
      <c r="E117" s="47"/>
      <c r="F117" s="47"/>
      <c r="G117" s="47">
        <f t="shared" si="1"/>
        <v>0</v>
      </c>
      <c r="H117" s="46"/>
    </row>
    <row r="118" spans="1:8" x14ac:dyDescent="0.2">
      <c r="A118" s="107"/>
      <c r="B118" s="57" t="s">
        <v>69</v>
      </c>
      <c r="C118" s="58">
        <f>SUM(C115:C117)</f>
        <v>0</v>
      </c>
      <c r="D118" s="58">
        <f>SUM(D115:D117)</f>
        <v>0</v>
      </c>
      <c r="E118" s="58">
        <f>SUM(E115:E117)</f>
        <v>0</v>
      </c>
      <c r="F118" s="58">
        <f>SUM(F115:F117)</f>
        <v>0</v>
      </c>
      <c r="G118" s="58">
        <f t="shared" si="1"/>
        <v>0</v>
      </c>
      <c r="H118" s="46"/>
    </row>
    <row r="119" spans="1:8" x14ac:dyDescent="0.2">
      <c r="A119" s="108"/>
      <c r="B119" s="52" t="s">
        <v>38</v>
      </c>
      <c r="C119" s="49"/>
      <c r="D119" s="49"/>
      <c r="E119" s="49"/>
      <c r="F119" s="49"/>
      <c r="G119" s="59">
        <f t="shared" si="1"/>
        <v>0</v>
      </c>
      <c r="H119" s="1"/>
    </row>
    <row r="120" spans="1:8" x14ac:dyDescent="0.2">
      <c r="A120" s="108"/>
      <c r="B120" s="52" t="s">
        <v>43</v>
      </c>
      <c r="C120" s="49"/>
      <c r="D120" s="49"/>
      <c r="E120" s="49"/>
      <c r="F120" s="49"/>
      <c r="G120" s="59">
        <f t="shared" si="1"/>
        <v>0</v>
      </c>
      <c r="H120" s="1"/>
    </row>
    <row r="121" spans="1:8" x14ac:dyDescent="0.2">
      <c r="A121" s="108"/>
      <c r="B121" s="52" t="s">
        <v>46</v>
      </c>
      <c r="C121" s="49"/>
      <c r="D121" s="49"/>
      <c r="E121" s="49"/>
      <c r="F121" s="49"/>
      <c r="G121" s="59">
        <f t="shared" si="1"/>
        <v>0</v>
      </c>
      <c r="H121" s="1"/>
    </row>
    <row r="122" spans="1:8" x14ac:dyDescent="0.2">
      <c r="A122" s="108"/>
      <c r="B122" s="8" t="s">
        <v>69</v>
      </c>
      <c r="C122" s="60">
        <f>SUM(C119:C121)</f>
        <v>0</v>
      </c>
      <c r="D122" s="60">
        <f>SUM(D119:D121)</f>
        <v>0</v>
      </c>
      <c r="E122" s="60">
        <f>SUM(E119:E121)</f>
        <v>0</v>
      </c>
      <c r="F122" s="60">
        <f>SUM(F119:F121)</f>
        <v>0</v>
      </c>
      <c r="G122" s="60">
        <f t="shared" si="1"/>
        <v>0</v>
      </c>
      <c r="H122" s="1"/>
    </row>
    <row r="123" spans="1:8" x14ac:dyDescent="0.2">
      <c r="A123" s="107"/>
      <c r="B123" s="55" t="s">
        <v>38</v>
      </c>
      <c r="C123" s="47"/>
      <c r="D123" s="47"/>
      <c r="E123" s="47"/>
      <c r="F123" s="47"/>
      <c r="G123" s="56">
        <f t="shared" si="1"/>
        <v>0</v>
      </c>
      <c r="H123" s="46"/>
    </row>
    <row r="124" spans="1:8" x14ac:dyDescent="0.2">
      <c r="A124" s="107"/>
      <c r="B124" s="55" t="s">
        <v>43</v>
      </c>
      <c r="C124" s="47"/>
      <c r="D124" s="47"/>
      <c r="E124" s="47"/>
      <c r="F124" s="47"/>
      <c r="G124" s="56">
        <f t="shared" si="1"/>
        <v>0</v>
      </c>
      <c r="H124" s="46"/>
    </row>
    <row r="125" spans="1:8" x14ac:dyDescent="0.2">
      <c r="A125" s="107"/>
      <c r="B125" s="55" t="s">
        <v>46</v>
      </c>
      <c r="C125" s="47"/>
      <c r="D125" s="47"/>
      <c r="E125" s="47"/>
      <c r="F125" s="47"/>
      <c r="G125" s="56">
        <f t="shared" si="1"/>
        <v>0</v>
      </c>
      <c r="H125" s="46"/>
    </row>
    <row r="126" spans="1:8" x14ac:dyDescent="0.2">
      <c r="A126" s="107"/>
      <c r="B126" s="57" t="s">
        <v>69</v>
      </c>
      <c r="C126" s="58">
        <f>SUM(C123:C125)</f>
        <v>0</v>
      </c>
      <c r="D126" s="58">
        <f>SUM(D123:D125)</f>
        <v>0</v>
      </c>
      <c r="E126" s="58">
        <f>SUM(E123:E125)</f>
        <v>0</v>
      </c>
      <c r="F126" s="58">
        <f>SUM(F123:F125)</f>
        <v>0</v>
      </c>
      <c r="G126" s="58">
        <f t="shared" si="1"/>
        <v>0</v>
      </c>
      <c r="H126" s="46"/>
    </row>
    <row r="127" spans="1:8" x14ac:dyDescent="0.2">
      <c r="A127" s="108"/>
      <c r="B127" s="52" t="s">
        <v>38</v>
      </c>
      <c r="C127" s="49"/>
      <c r="D127" s="49"/>
      <c r="E127" s="49"/>
      <c r="F127" s="49"/>
      <c r="G127" s="59">
        <f t="shared" si="1"/>
        <v>0</v>
      </c>
      <c r="H127" s="1"/>
    </row>
    <row r="128" spans="1:8" x14ac:dyDescent="0.2">
      <c r="A128" s="108"/>
      <c r="B128" s="52" t="s">
        <v>43</v>
      </c>
      <c r="C128" s="49"/>
      <c r="D128" s="49"/>
      <c r="E128" s="49"/>
      <c r="F128" s="49"/>
      <c r="G128" s="59">
        <f t="shared" si="1"/>
        <v>0</v>
      </c>
      <c r="H128" s="1"/>
    </row>
    <row r="129" spans="1:8" x14ac:dyDescent="0.2">
      <c r="A129" s="108"/>
      <c r="B129" s="52" t="s">
        <v>46</v>
      </c>
      <c r="C129" s="49"/>
      <c r="D129" s="49"/>
      <c r="E129" s="49"/>
      <c r="F129" s="49"/>
      <c r="G129" s="59">
        <f t="shared" si="1"/>
        <v>0</v>
      </c>
      <c r="H129" s="1"/>
    </row>
    <row r="130" spans="1:8" x14ac:dyDescent="0.2">
      <c r="A130" s="108"/>
      <c r="B130" s="8" t="s">
        <v>69</v>
      </c>
      <c r="C130" s="60">
        <f>SUM(C127:C129)</f>
        <v>0</v>
      </c>
      <c r="D130" s="60">
        <f>SUM(D127:D129)</f>
        <v>0</v>
      </c>
      <c r="E130" s="60">
        <f>SUM(E127:E129)</f>
        <v>0</v>
      </c>
      <c r="F130" s="60">
        <f>SUM(F127:F129)</f>
        <v>0</v>
      </c>
      <c r="G130" s="60">
        <f t="shared" si="1"/>
        <v>0</v>
      </c>
      <c r="H130" s="1"/>
    </row>
    <row r="131" spans="1:8" x14ac:dyDescent="0.2">
      <c r="A131" s="107"/>
      <c r="B131" s="55" t="s">
        <v>38</v>
      </c>
      <c r="C131" s="47"/>
      <c r="D131" s="47"/>
      <c r="E131" s="47"/>
      <c r="F131" s="47"/>
      <c r="G131" s="56">
        <f t="shared" ref="G131:G194" si="2">SUM(C131:F131)</f>
        <v>0</v>
      </c>
      <c r="H131" s="46"/>
    </row>
    <row r="132" spans="1:8" x14ac:dyDescent="0.2">
      <c r="A132" s="107"/>
      <c r="B132" s="55" t="s">
        <v>43</v>
      </c>
      <c r="C132" s="47"/>
      <c r="D132" s="47"/>
      <c r="E132" s="47"/>
      <c r="F132" s="47"/>
      <c r="G132" s="56">
        <f t="shared" si="2"/>
        <v>0</v>
      </c>
      <c r="H132" s="46"/>
    </row>
    <row r="133" spans="1:8" x14ac:dyDescent="0.2">
      <c r="A133" s="107"/>
      <c r="B133" s="55" t="s">
        <v>46</v>
      </c>
      <c r="C133" s="47"/>
      <c r="D133" s="47"/>
      <c r="E133" s="47"/>
      <c r="F133" s="47"/>
      <c r="G133" s="56">
        <f t="shared" si="2"/>
        <v>0</v>
      </c>
      <c r="H133" s="46"/>
    </row>
    <row r="134" spans="1:8" x14ac:dyDescent="0.2">
      <c r="A134" s="107"/>
      <c r="B134" s="57" t="s">
        <v>69</v>
      </c>
      <c r="C134" s="58">
        <f>SUM(C131:C133)</f>
        <v>0</v>
      </c>
      <c r="D134" s="58">
        <f>SUM(D131:D133)</f>
        <v>0</v>
      </c>
      <c r="E134" s="58">
        <f>SUM(E131:E133)</f>
        <v>0</v>
      </c>
      <c r="F134" s="58">
        <f>SUM(F131:F133)</f>
        <v>0</v>
      </c>
      <c r="G134" s="58">
        <f t="shared" si="2"/>
        <v>0</v>
      </c>
      <c r="H134" s="46"/>
    </row>
    <row r="135" spans="1:8" x14ac:dyDescent="0.2">
      <c r="A135" s="108"/>
      <c r="B135" s="52" t="s">
        <v>38</v>
      </c>
      <c r="C135" s="49"/>
      <c r="D135" s="49"/>
      <c r="E135" s="49"/>
      <c r="F135" s="49"/>
      <c r="G135" s="59">
        <f t="shared" si="2"/>
        <v>0</v>
      </c>
      <c r="H135" s="1"/>
    </row>
    <row r="136" spans="1:8" x14ac:dyDescent="0.2">
      <c r="A136" s="108"/>
      <c r="B136" s="52" t="s">
        <v>43</v>
      </c>
      <c r="C136" s="49"/>
      <c r="D136" s="49"/>
      <c r="E136" s="49"/>
      <c r="F136" s="49"/>
      <c r="G136" s="59">
        <f t="shared" si="2"/>
        <v>0</v>
      </c>
      <c r="H136" s="1"/>
    </row>
    <row r="137" spans="1:8" x14ac:dyDescent="0.2">
      <c r="A137" s="108"/>
      <c r="B137" s="52" t="s">
        <v>46</v>
      </c>
      <c r="C137" s="49"/>
      <c r="D137" s="49"/>
      <c r="E137" s="49"/>
      <c r="F137" s="49"/>
      <c r="G137" s="59">
        <f t="shared" si="2"/>
        <v>0</v>
      </c>
      <c r="H137" s="1"/>
    </row>
    <row r="138" spans="1:8" x14ac:dyDescent="0.2">
      <c r="A138" s="108"/>
      <c r="B138" s="8" t="s">
        <v>69</v>
      </c>
      <c r="C138" s="60">
        <f>SUM(C135:C137)</f>
        <v>0</v>
      </c>
      <c r="D138" s="60">
        <f>SUM(D135:D137)</f>
        <v>0</v>
      </c>
      <c r="E138" s="60">
        <f>SUM(E135:E137)</f>
        <v>0</v>
      </c>
      <c r="F138" s="60">
        <f>SUM(F135:F137)</f>
        <v>0</v>
      </c>
      <c r="G138" s="60">
        <f t="shared" si="2"/>
        <v>0</v>
      </c>
      <c r="H138" s="1"/>
    </row>
    <row r="139" spans="1:8" x14ac:dyDescent="0.2">
      <c r="A139" s="107"/>
      <c r="B139" s="55" t="s">
        <v>38</v>
      </c>
      <c r="C139" s="47"/>
      <c r="D139" s="47"/>
      <c r="E139" s="47"/>
      <c r="F139" s="47"/>
      <c r="G139" s="56">
        <f t="shared" si="2"/>
        <v>0</v>
      </c>
      <c r="H139" s="46"/>
    </row>
    <row r="140" spans="1:8" x14ac:dyDescent="0.2">
      <c r="A140" s="107"/>
      <c r="B140" s="55" t="s">
        <v>43</v>
      </c>
      <c r="C140" s="47"/>
      <c r="D140" s="47"/>
      <c r="E140" s="47"/>
      <c r="F140" s="47"/>
      <c r="G140" s="56">
        <f t="shared" si="2"/>
        <v>0</v>
      </c>
      <c r="H140" s="46"/>
    </row>
    <row r="141" spans="1:8" x14ac:dyDescent="0.2">
      <c r="A141" s="107"/>
      <c r="B141" s="55" t="s">
        <v>46</v>
      </c>
      <c r="C141" s="47"/>
      <c r="D141" s="47"/>
      <c r="E141" s="47"/>
      <c r="F141" s="47"/>
      <c r="G141" s="56">
        <f t="shared" si="2"/>
        <v>0</v>
      </c>
      <c r="H141" s="46"/>
    </row>
    <row r="142" spans="1:8" x14ac:dyDescent="0.2">
      <c r="A142" s="107"/>
      <c r="B142" s="57" t="s">
        <v>69</v>
      </c>
      <c r="C142" s="58">
        <f>SUM(C139:C141)</f>
        <v>0</v>
      </c>
      <c r="D142" s="58">
        <f>SUM(D139:D141)</f>
        <v>0</v>
      </c>
      <c r="E142" s="58">
        <f>SUM(E139:E141)</f>
        <v>0</v>
      </c>
      <c r="F142" s="58">
        <f>SUM(F139:F141)</f>
        <v>0</v>
      </c>
      <c r="G142" s="58">
        <f t="shared" si="2"/>
        <v>0</v>
      </c>
      <c r="H142" s="46"/>
    </row>
    <row r="143" spans="1:8" x14ac:dyDescent="0.2">
      <c r="A143" s="108"/>
      <c r="B143" s="52" t="s">
        <v>38</v>
      </c>
      <c r="C143" s="49"/>
      <c r="D143" s="49"/>
      <c r="E143" s="49"/>
      <c r="F143" s="49"/>
      <c r="G143" s="59">
        <f t="shared" si="2"/>
        <v>0</v>
      </c>
      <c r="H143" s="1"/>
    </row>
    <row r="144" spans="1:8" x14ac:dyDescent="0.2">
      <c r="A144" s="108"/>
      <c r="B144" s="52" t="s">
        <v>43</v>
      </c>
      <c r="C144" s="49"/>
      <c r="D144" s="49"/>
      <c r="E144" s="49"/>
      <c r="F144" s="49"/>
      <c r="G144" s="59">
        <f t="shared" si="2"/>
        <v>0</v>
      </c>
      <c r="H144" s="1"/>
    </row>
    <row r="145" spans="1:8" x14ac:dyDescent="0.2">
      <c r="A145" s="108"/>
      <c r="B145" s="52" t="s">
        <v>46</v>
      </c>
      <c r="C145" s="49"/>
      <c r="D145" s="49"/>
      <c r="E145" s="49"/>
      <c r="F145" s="49"/>
      <c r="G145" s="59">
        <f t="shared" si="2"/>
        <v>0</v>
      </c>
      <c r="H145" s="1"/>
    </row>
    <row r="146" spans="1:8" x14ac:dyDescent="0.2">
      <c r="A146" s="108"/>
      <c r="B146" s="8" t="s">
        <v>69</v>
      </c>
      <c r="C146" s="60">
        <f>SUM(C143:C145)</f>
        <v>0</v>
      </c>
      <c r="D146" s="60">
        <f>SUM(D143:D145)</f>
        <v>0</v>
      </c>
      <c r="E146" s="60">
        <f>SUM(E143:E145)</f>
        <v>0</v>
      </c>
      <c r="F146" s="60">
        <f>SUM(F143:F145)</f>
        <v>0</v>
      </c>
      <c r="G146" s="60">
        <f t="shared" si="2"/>
        <v>0</v>
      </c>
      <c r="H146" s="1"/>
    </row>
    <row r="147" spans="1:8" x14ac:dyDescent="0.2">
      <c r="A147" s="107"/>
      <c r="B147" s="55" t="s">
        <v>38</v>
      </c>
      <c r="C147" s="47"/>
      <c r="D147" s="47"/>
      <c r="E147" s="47"/>
      <c r="F147" s="47"/>
      <c r="G147" s="56">
        <f t="shared" si="2"/>
        <v>0</v>
      </c>
      <c r="H147" s="46"/>
    </row>
    <row r="148" spans="1:8" x14ac:dyDescent="0.2">
      <c r="A148" s="107"/>
      <c r="B148" s="55" t="s">
        <v>43</v>
      </c>
      <c r="C148" s="47"/>
      <c r="D148" s="47"/>
      <c r="E148" s="47"/>
      <c r="F148" s="47"/>
      <c r="G148" s="56">
        <f t="shared" si="2"/>
        <v>0</v>
      </c>
      <c r="H148" s="46"/>
    </row>
    <row r="149" spans="1:8" x14ac:dyDescent="0.2">
      <c r="A149" s="107"/>
      <c r="B149" s="55" t="s">
        <v>46</v>
      </c>
      <c r="C149" s="47"/>
      <c r="D149" s="47"/>
      <c r="E149" s="47"/>
      <c r="F149" s="47"/>
      <c r="G149" s="56">
        <f t="shared" si="2"/>
        <v>0</v>
      </c>
      <c r="H149" s="46"/>
    </row>
    <row r="150" spans="1:8" x14ac:dyDescent="0.2">
      <c r="A150" s="107"/>
      <c r="B150" s="57" t="s">
        <v>69</v>
      </c>
      <c r="C150" s="58">
        <f>SUM(C147:C149)</f>
        <v>0</v>
      </c>
      <c r="D150" s="58">
        <f>SUM(D147:D149)</f>
        <v>0</v>
      </c>
      <c r="E150" s="58">
        <f>SUM(E147:E149)</f>
        <v>0</v>
      </c>
      <c r="F150" s="58">
        <f>SUM(F147:F149)</f>
        <v>0</v>
      </c>
      <c r="G150" s="58">
        <f t="shared" si="2"/>
        <v>0</v>
      </c>
      <c r="H150" s="46"/>
    </row>
    <row r="151" spans="1:8" x14ac:dyDescent="0.2">
      <c r="A151" s="108"/>
      <c r="B151" s="52" t="s">
        <v>38</v>
      </c>
      <c r="C151" s="49"/>
      <c r="D151" s="49"/>
      <c r="E151" s="49"/>
      <c r="F151" s="49"/>
      <c r="G151" s="59">
        <f t="shared" si="2"/>
        <v>0</v>
      </c>
      <c r="H151" s="1"/>
    </row>
    <row r="152" spans="1:8" x14ac:dyDescent="0.2">
      <c r="A152" s="108"/>
      <c r="B152" s="52" t="s">
        <v>43</v>
      </c>
      <c r="C152" s="49"/>
      <c r="D152" s="49"/>
      <c r="E152" s="49"/>
      <c r="F152" s="49"/>
      <c r="G152" s="59">
        <f t="shared" si="2"/>
        <v>0</v>
      </c>
      <c r="H152" s="1"/>
    </row>
    <row r="153" spans="1:8" x14ac:dyDescent="0.2">
      <c r="A153" s="108"/>
      <c r="B153" s="52" t="s">
        <v>46</v>
      </c>
      <c r="C153" s="49"/>
      <c r="D153" s="49"/>
      <c r="E153" s="49"/>
      <c r="F153" s="49"/>
      <c r="G153" s="59">
        <f t="shared" si="2"/>
        <v>0</v>
      </c>
      <c r="H153" s="1"/>
    </row>
    <row r="154" spans="1:8" x14ac:dyDescent="0.2">
      <c r="A154" s="108"/>
      <c r="B154" s="8" t="s">
        <v>69</v>
      </c>
      <c r="C154" s="60">
        <f>SUM(C151:C153)</f>
        <v>0</v>
      </c>
      <c r="D154" s="60">
        <f>SUM(D151:D153)</f>
        <v>0</v>
      </c>
      <c r="E154" s="60">
        <f>SUM(E151:E153)</f>
        <v>0</v>
      </c>
      <c r="F154" s="60">
        <f>SUM(F151:F153)</f>
        <v>0</v>
      </c>
      <c r="G154" s="60">
        <f t="shared" si="2"/>
        <v>0</v>
      </c>
      <c r="H154" s="1"/>
    </row>
    <row r="155" spans="1:8" x14ac:dyDescent="0.2">
      <c r="A155" s="107"/>
      <c r="B155" s="55" t="s">
        <v>38</v>
      </c>
      <c r="C155" s="47"/>
      <c r="D155" s="47"/>
      <c r="E155" s="47"/>
      <c r="F155" s="47"/>
      <c r="G155" s="56">
        <f t="shared" si="2"/>
        <v>0</v>
      </c>
      <c r="H155" s="46"/>
    </row>
    <row r="156" spans="1:8" x14ac:dyDescent="0.2">
      <c r="A156" s="107"/>
      <c r="B156" s="55" t="s">
        <v>43</v>
      </c>
      <c r="C156" s="47"/>
      <c r="D156" s="47"/>
      <c r="E156" s="47"/>
      <c r="F156" s="47"/>
      <c r="G156" s="56">
        <f t="shared" si="2"/>
        <v>0</v>
      </c>
      <c r="H156" s="46"/>
    </row>
    <row r="157" spans="1:8" x14ac:dyDescent="0.2">
      <c r="A157" s="107"/>
      <c r="B157" s="55" t="s">
        <v>46</v>
      </c>
      <c r="C157" s="47"/>
      <c r="D157" s="47"/>
      <c r="E157" s="47"/>
      <c r="F157" s="47"/>
      <c r="G157" s="56">
        <f t="shared" si="2"/>
        <v>0</v>
      </c>
      <c r="H157" s="46"/>
    </row>
    <row r="158" spans="1:8" x14ac:dyDescent="0.2">
      <c r="A158" s="107"/>
      <c r="B158" s="57" t="s">
        <v>69</v>
      </c>
      <c r="C158" s="58">
        <f>SUM(C155:C157)</f>
        <v>0</v>
      </c>
      <c r="D158" s="58">
        <f>SUM(D155:D157)</f>
        <v>0</v>
      </c>
      <c r="E158" s="58">
        <f>SUM(E155:E157)</f>
        <v>0</v>
      </c>
      <c r="F158" s="58">
        <f>SUM(F155:F157)</f>
        <v>0</v>
      </c>
      <c r="G158" s="58">
        <f t="shared" si="2"/>
        <v>0</v>
      </c>
      <c r="H158" s="46"/>
    </row>
    <row r="159" spans="1:8" x14ac:dyDescent="0.2">
      <c r="A159" s="108"/>
      <c r="B159" s="52" t="s">
        <v>38</v>
      </c>
      <c r="C159" s="49"/>
      <c r="D159" s="49"/>
      <c r="E159" s="49"/>
      <c r="F159" s="49"/>
      <c r="G159" s="59">
        <f t="shared" si="2"/>
        <v>0</v>
      </c>
      <c r="H159" s="1"/>
    </row>
    <row r="160" spans="1:8" x14ac:dyDescent="0.2">
      <c r="A160" s="108"/>
      <c r="B160" s="52" t="s">
        <v>43</v>
      </c>
      <c r="C160" s="49"/>
      <c r="D160" s="49"/>
      <c r="E160" s="49"/>
      <c r="F160" s="49"/>
      <c r="G160" s="59">
        <f t="shared" si="2"/>
        <v>0</v>
      </c>
      <c r="H160" s="1"/>
    </row>
    <row r="161" spans="1:8" x14ac:dyDescent="0.2">
      <c r="A161" s="108"/>
      <c r="B161" s="52" t="s">
        <v>46</v>
      </c>
      <c r="C161" s="49"/>
      <c r="D161" s="49"/>
      <c r="E161" s="49"/>
      <c r="F161" s="49"/>
      <c r="G161" s="59">
        <f t="shared" si="2"/>
        <v>0</v>
      </c>
      <c r="H161" s="1"/>
    </row>
    <row r="162" spans="1:8" x14ac:dyDescent="0.2">
      <c r="A162" s="108"/>
      <c r="B162" s="8" t="s">
        <v>69</v>
      </c>
      <c r="C162" s="60">
        <f>SUM(C159:C161)</f>
        <v>0</v>
      </c>
      <c r="D162" s="60">
        <f>SUM(D159:D161)</f>
        <v>0</v>
      </c>
      <c r="E162" s="60">
        <f>SUM(E159:E161)</f>
        <v>0</v>
      </c>
      <c r="F162" s="60">
        <f>SUM(F159:F161)</f>
        <v>0</v>
      </c>
      <c r="G162" s="60">
        <f t="shared" si="2"/>
        <v>0</v>
      </c>
      <c r="H162" s="1"/>
    </row>
    <row r="163" spans="1:8" x14ac:dyDescent="0.2">
      <c r="A163" s="107"/>
      <c r="B163" s="55" t="s">
        <v>38</v>
      </c>
      <c r="C163" s="47"/>
      <c r="D163" s="47"/>
      <c r="E163" s="47"/>
      <c r="F163" s="47"/>
      <c r="G163" s="56">
        <f t="shared" si="2"/>
        <v>0</v>
      </c>
      <c r="H163" s="46"/>
    </row>
    <row r="164" spans="1:8" x14ac:dyDescent="0.2">
      <c r="A164" s="107"/>
      <c r="B164" s="55" t="s">
        <v>43</v>
      </c>
      <c r="C164" s="47"/>
      <c r="D164" s="47"/>
      <c r="E164" s="47"/>
      <c r="F164" s="47"/>
      <c r="G164" s="56">
        <f t="shared" si="2"/>
        <v>0</v>
      </c>
      <c r="H164" s="46"/>
    </row>
    <row r="165" spans="1:8" x14ac:dyDescent="0.2">
      <c r="A165" s="107"/>
      <c r="B165" s="55" t="s">
        <v>46</v>
      </c>
      <c r="C165" s="47"/>
      <c r="D165" s="47"/>
      <c r="E165" s="47"/>
      <c r="F165" s="47"/>
      <c r="G165" s="56">
        <f t="shared" si="2"/>
        <v>0</v>
      </c>
      <c r="H165" s="46"/>
    </row>
    <row r="166" spans="1:8" x14ac:dyDescent="0.2">
      <c r="A166" s="107"/>
      <c r="B166" s="57" t="s">
        <v>69</v>
      </c>
      <c r="C166" s="58">
        <f>SUM(C163:C165)</f>
        <v>0</v>
      </c>
      <c r="D166" s="58">
        <f>SUM(D163:D165)</f>
        <v>0</v>
      </c>
      <c r="E166" s="58">
        <f>SUM(E163:E165)</f>
        <v>0</v>
      </c>
      <c r="F166" s="58">
        <f>SUM(F163:F165)</f>
        <v>0</v>
      </c>
      <c r="G166" s="58">
        <f t="shared" si="2"/>
        <v>0</v>
      </c>
      <c r="H166" s="46"/>
    </row>
    <row r="167" spans="1:8" x14ac:dyDescent="0.2">
      <c r="A167" s="108"/>
      <c r="B167" s="52" t="s">
        <v>38</v>
      </c>
      <c r="C167" s="49"/>
      <c r="D167" s="49"/>
      <c r="E167" s="49"/>
      <c r="F167" s="49"/>
      <c r="G167" s="59">
        <f t="shared" si="2"/>
        <v>0</v>
      </c>
      <c r="H167" s="1"/>
    </row>
    <row r="168" spans="1:8" x14ac:dyDescent="0.2">
      <c r="A168" s="108"/>
      <c r="B168" s="52" t="s">
        <v>43</v>
      </c>
      <c r="C168" s="49"/>
      <c r="D168" s="49"/>
      <c r="E168" s="49"/>
      <c r="F168" s="49"/>
      <c r="G168" s="59">
        <f t="shared" si="2"/>
        <v>0</v>
      </c>
      <c r="H168" s="1"/>
    </row>
    <row r="169" spans="1:8" x14ac:dyDescent="0.2">
      <c r="A169" s="108"/>
      <c r="B169" s="52" t="s">
        <v>46</v>
      </c>
      <c r="C169" s="49"/>
      <c r="D169" s="49"/>
      <c r="E169" s="49"/>
      <c r="F169" s="49"/>
      <c r="G169" s="59">
        <f t="shared" si="2"/>
        <v>0</v>
      </c>
      <c r="H169" s="1"/>
    </row>
    <row r="170" spans="1:8" x14ac:dyDescent="0.2">
      <c r="A170" s="108"/>
      <c r="B170" s="8" t="s">
        <v>69</v>
      </c>
      <c r="C170" s="60">
        <f>SUM(C167:C169)</f>
        <v>0</v>
      </c>
      <c r="D170" s="60">
        <f>SUM(D167:D169)</f>
        <v>0</v>
      </c>
      <c r="E170" s="60">
        <f>SUM(E167:E169)</f>
        <v>0</v>
      </c>
      <c r="F170" s="60">
        <f>SUM(F167:F169)</f>
        <v>0</v>
      </c>
      <c r="G170" s="60">
        <f t="shared" si="2"/>
        <v>0</v>
      </c>
      <c r="H170" s="1"/>
    </row>
    <row r="171" spans="1:8" x14ac:dyDescent="0.2">
      <c r="A171" s="107"/>
      <c r="B171" s="55" t="s">
        <v>38</v>
      </c>
      <c r="C171" s="47"/>
      <c r="D171" s="47"/>
      <c r="E171" s="47"/>
      <c r="F171" s="47"/>
      <c r="G171" s="56">
        <f t="shared" si="2"/>
        <v>0</v>
      </c>
      <c r="H171" s="46"/>
    </row>
    <row r="172" spans="1:8" x14ac:dyDescent="0.2">
      <c r="A172" s="107"/>
      <c r="B172" s="55" t="s">
        <v>43</v>
      </c>
      <c r="C172" s="47"/>
      <c r="D172" s="47"/>
      <c r="E172" s="47"/>
      <c r="F172" s="47"/>
      <c r="G172" s="56">
        <f t="shared" si="2"/>
        <v>0</v>
      </c>
      <c r="H172" s="46"/>
    </row>
    <row r="173" spans="1:8" x14ac:dyDescent="0.2">
      <c r="A173" s="107"/>
      <c r="B173" s="55" t="s">
        <v>46</v>
      </c>
      <c r="C173" s="47"/>
      <c r="D173" s="47"/>
      <c r="E173" s="47"/>
      <c r="F173" s="47"/>
      <c r="G173" s="56">
        <f t="shared" si="2"/>
        <v>0</v>
      </c>
      <c r="H173" s="46"/>
    </row>
    <row r="174" spans="1:8" x14ac:dyDescent="0.2">
      <c r="A174" s="107"/>
      <c r="B174" s="57" t="s">
        <v>69</v>
      </c>
      <c r="C174" s="58">
        <f>SUM(C171:C173)</f>
        <v>0</v>
      </c>
      <c r="D174" s="58">
        <f>SUM(D171:D173)</f>
        <v>0</v>
      </c>
      <c r="E174" s="58">
        <f>SUM(E171:E173)</f>
        <v>0</v>
      </c>
      <c r="F174" s="58">
        <f>SUM(F171:F173)</f>
        <v>0</v>
      </c>
      <c r="G174" s="58">
        <f t="shared" si="2"/>
        <v>0</v>
      </c>
      <c r="H174" s="46"/>
    </row>
    <row r="175" spans="1:8" x14ac:dyDescent="0.2">
      <c r="A175" s="108"/>
      <c r="B175" s="52" t="s">
        <v>38</v>
      </c>
      <c r="C175" s="49"/>
      <c r="D175" s="49"/>
      <c r="E175" s="49"/>
      <c r="F175" s="49"/>
      <c r="G175" s="59">
        <f t="shared" si="2"/>
        <v>0</v>
      </c>
      <c r="H175" s="1"/>
    </row>
    <row r="176" spans="1:8" x14ac:dyDescent="0.2">
      <c r="A176" s="108"/>
      <c r="B176" s="52" t="s">
        <v>43</v>
      </c>
      <c r="C176" s="49"/>
      <c r="D176" s="49"/>
      <c r="E176" s="49"/>
      <c r="F176" s="49"/>
      <c r="G176" s="59">
        <f t="shared" si="2"/>
        <v>0</v>
      </c>
      <c r="H176" s="1"/>
    </row>
    <row r="177" spans="1:8" x14ac:dyDescent="0.2">
      <c r="A177" s="108"/>
      <c r="B177" s="52" t="s">
        <v>46</v>
      </c>
      <c r="C177" s="49"/>
      <c r="D177" s="49"/>
      <c r="E177" s="49"/>
      <c r="F177" s="49"/>
      <c r="G177" s="59">
        <f t="shared" si="2"/>
        <v>0</v>
      </c>
      <c r="H177" s="1"/>
    </row>
    <row r="178" spans="1:8" x14ac:dyDescent="0.2">
      <c r="A178" s="108"/>
      <c r="B178" s="8" t="s">
        <v>69</v>
      </c>
      <c r="C178" s="60">
        <f>SUM(C175:C177)</f>
        <v>0</v>
      </c>
      <c r="D178" s="60">
        <f>SUM(D175:D177)</f>
        <v>0</v>
      </c>
      <c r="E178" s="60">
        <f>SUM(E175:E177)</f>
        <v>0</v>
      </c>
      <c r="F178" s="60">
        <f>SUM(F175:F177)</f>
        <v>0</v>
      </c>
      <c r="G178" s="60">
        <f t="shared" si="2"/>
        <v>0</v>
      </c>
      <c r="H178" s="1"/>
    </row>
    <row r="179" spans="1:8" x14ac:dyDescent="0.2">
      <c r="A179" s="107"/>
      <c r="B179" s="55" t="s">
        <v>38</v>
      </c>
      <c r="C179" s="47"/>
      <c r="D179" s="47"/>
      <c r="E179" s="47"/>
      <c r="F179" s="47"/>
      <c r="G179" s="56">
        <f t="shared" si="2"/>
        <v>0</v>
      </c>
      <c r="H179" s="46"/>
    </row>
    <row r="180" spans="1:8" x14ac:dyDescent="0.2">
      <c r="A180" s="107"/>
      <c r="B180" s="55" t="s">
        <v>43</v>
      </c>
      <c r="C180" s="47"/>
      <c r="D180" s="47"/>
      <c r="E180" s="47"/>
      <c r="F180" s="47"/>
      <c r="G180" s="56">
        <f t="shared" si="2"/>
        <v>0</v>
      </c>
      <c r="H180" s="46"/>
    </row>
    <row r="181" spans="1:8" x14ac:dyDescent="0.2">
      <c r="A181" s="107"/>
      <c r="B181" s="55" t="s">
        <v>46</v>
      </c>
      <c r="C181" s="47"/>
      <c r="D181" s="47"/>
      <c r="E181" s="47"/>
      <c r="F181" s="47"/>
      <c r="G181" s="56">
        <f t="shared" si="2"/>
        <v>0</v>
      </c>
      <c r="H181" s="46"/>
    </row>
    <row r="182" spans="1:8" x14ac:dyDescent="0.2">
      <c r="A182" s="107"/>
      <c r="B182" s="57" t="s">
        <v>69</v>
      </c>
      <c r="C182" s="58">
        <f>SUM(C179:C181)</f>
        <v>0</v>
      </c>
      <c r="D182" s="58">
        <f>SUM(D179:D181)</f>
        <v>0</v>
      </c>
      <c r="E182" s="58">
        <f>SUM(E179:E181)</f>
        <v>0</v>
      </c>
      <c r="F182" s="58">
        <f>SUM(F179:F181)</f>
        <v>0</v>
      </c>
      <c r="G182" s="58">
        <f t="shared" si="2"/>
        <v>0</v>
      </c>
      <c r="H182" s="46"/>
    </row>
    <row r="183" spans="1:8" x14ac:dyDescent="0.2">
      <c r="A183" s="108"/>
      <c r="B183" s="52" t="s">
        <v>38</v>
      </c>
      <c r="C183" s="49"/>
      <c r="D183" s="49"/>
      <c r="E183" s="49"/>
      <c r="F183" s="49"/>
      <c r="G183" s="59">
        <f t="shared" si="2"/>
        <v>0</v>
      </c>
      <c r="H183" s="1"/>
    </row>
    <row r="184" spans="1:8" x14ac:dyDescent="0.2">
      <c r="A184" s="108"/>
      <c r="B184" s="52" t="s">
        <v>43</v>
      </c>
      <c r="C184" s="49"/>
      <c r="D184" s="49"/>
      <c r="E184" s="49"/>
      <c r="F184" s="49"/>
      <c r="G184" s="59">
        <f t="shared" si="2"/>
        <v>0</v>
      </c>
      <c r="H184" s="1"/>
    </row>
    <row r="185" spans="1:8" x14ac:dyDescent="0.2">
      <c r="A185" s="108"/>
      <c r="B185" s="52" t="s">
        <v>46</v>
      </c>
      <c r="C185" s="49"/>
      <c r="D185" s="49"/>
      <c r="E185" s="49"/>
      <c r="F185" s="49"/>
      <c r="G185" s="59">
        <f t="shared" si="2"/>
        <v>0</v>
      </c>
      <c r="H185" s="1"/>
    </row>
    <row r="186" spans="1:8" x14ac:dyDescent="0.2">
      <c r="A186" s="108"/>
      <c r="B186" s="8" t="s">
        <v>69</v>
      </c>
      <c r="C186" s="60">
        <f>SUM(C183:C185)</f>
        <v>0</v>
      </c>
      <c r="D186" s="60">
        <f>SUM(D183:D185)</f>
        <v>0</v>
      </c>
      <c r="E186" s="60">
        <f>SUM(E183:E185)</f>
        <v>0</v>
      </c>
      <c r="F186" s="60">
        <f>SUM(F183:F185)</f>
        <v>0</v>
      </c>
      <c r="G186" s="60">
        <f t="shared" si="2"/>
        <v>0</v>
      </c>
      <c r="H186" s="1"/>
    </row>
    <row r="187" spans="1:8" x14ac:dyDescent="0.2">
      <c r="A187" s="107"/>
      <c r="B187" s="55" t="s">
        <v>38</v>
      </c>
      <c r="C187" s="47"/>
      <c r="D187" s="47"/>
      <c r="E187" s="47"/>
      <c r="F187" s="47"/>
      <c r="G187" s="56">
        <f t="shared" si="2"/>
        <v>0</v>
      </c>
      <c r="H187" s="46"/>
    </row>
    <row r="188" spans="1:8" x14ac:dyDescent="0.2">
      <c r="A188" s="107"/>
      <c r="B188" s="55" t="s">
        <v>43</v>
      </c>
      <c r="C188" s="47"/>
      <c r="D188" s="47"/>
      <c r="E188" s="47"/>
      <c r="F188" s="47"/>
      <c r="G188" s="56">
        <f t="shared" si="2"/>
        <v>0</v>
      </c>
      <c r="H188" s="46"/>
    </row>
    <row r="189" spans="1:8" x14ac:dyDescent="0.2">
      <c r="A189" s="107"/>
      <c r="B189" s="55" t="s">
        <v>46</v>
      </c>
      <c r="C189" s="47"/>
      <c r="D189" s="47"/>
      <c r="E189" s="47"/>
      <c r="F189" s="47"/>
      <c r="G189" s="56">
        <f t="shared" si="2"/>
        <v>0</v>
      </c>
      <c r="H189" s="46"/>
    </row>
    <row r="190" spans="1:8" x14ac:dyDescent="0.2">
      <c r="A190" s="107"/>
      <c r="B190" s="57" t="s">
        <v>69</v>
      </c>
      <c r="C190" s="58">
        <f>SUM(C187:C189)</f>
        <v>0</v>
      </c>
      <c r="D190" s="58">
        <f>SUM(D187:D189)</f>
        <v>0</v>
      </c>
      <c r="E190" s="58">
        <f>SUM(E187:E189)</f>
        <v>0</v>
      </c>
      <c r="F190" s="58">
        <f>SUM(F187:F189)</f>
        <v>0</v>
      </c>
      <c r="G190" s="58">
        <f t="shared" si="2"/>
        <v>0</v>
      </c>
      <c r="H190" s="46"/>
    </row>
    <row r="191" spans="1:8" x14ac:dyDescent="0.2">
      <c r="A191" s="108"/>
      <c r="B191" s="52" t="s">
        <v>38</v>
      </c>
      <c r="C191" s="49"/>
      <c r="D191" s="49"/>
      <c r="E191" s="49"/>
      <c r="F191" s="49"/>
      <c r="G191" s="59">
        <f t="shared" si="2"/>
        <v>0</v>
      </c>
      <c r="H191" s="1"/>
    </row>
    <row r="192" spans="1:8" x14ac:dyDescent="0.2">
      <c r="A192" s="108"/>
      <c r="B192" s="52" t="s">
        <v>43</v>
      </c>
      <c r="C192" s="49"/>
      <c r="D192" s="49"/>
      <c r="E192" s="49"/>
      <c r="F192" s="49"/>
      <c r="G192" s="59">
        <f t="shared" si="2"/>
        <v>0</v>
      </c>
      <c r="H192" s="1"/>
    </row>
    <row r="193" spans="1:8" x14ac:dyDescent="0.2">
      <c r="A193" s="108"/>
      <c r="B193" s="52" t="s">
        <v>46</v>
      </c>
      <c r="C193" s="49"/>
      <c r="D193" s="49"/>
      <c r="E193" s="49"/>
      <c r="F193" s="49"/>
      <c r="G193" s="59">
        <f t="shared" si="2"/>
        <v>0</v>
      </c>
      <c r="H193" s="1"/>
    </row>
    <row r="194" spans="1:8" x14ac:dyDescent="0.2">
      <c r="A194" s="108"/>
      <c r="B194" s="8" t="s">
        <v>69</v>
      </c>
      <c r="C194" s="60">
        <f>SUM(C191:C193)</f>
        <v>0</v>
      </c>
      <c r="D194" s="60">
        <f>SUM(D191:D193)</f>
        <v>0</v>
      </c>
      <c r="E194" s="60">
        <f>SUM(E191:E193)</f>
        <v>0</v>
      </c>
      <c r="F194" s="60">
        <f>SUM(F191:F193)</f>
        <v>0</v>
      </c>
      <c r="G194" s="60">
        <f t="shared" si="2"/>
        <v>0</v>
      </c>
      <c r="H194" s="1"/>
    </row>
    <row r="195" spans="1:8" x14ac:dyDescent="0.2">
      <c r="A195" s="107"/>
      <c r="B195" s="55" t="s">
        <v>38</v>
      </c>
      <c r="C195" s="47"/>
      <c r="D195" s="47"/>
      <c r="E195" s="47"/>
      <c r="F195" s="47"/>
      <c r="G195" s="56">
        <f t="shared" ref="G195:G258" si="3">SUM(C195:F195)</f>
        <v>0</v>
      </c>
      <c r="H195" s="46"/>
    </row>
    <row r="196" spans="1:8" x14ac:dyDescent="0.2">
      <c r="A196" s="107"/>
      <c r="B196" s="55" t="s">
        <v>43</v>
      </c>
      <c r="C196" s="47"/>
      <c r="D196" s="47"/>
      <c r="E196" s="47"/>
      <c r="F196" s="47"/>
      <c r="G196" s="56">
        <f t="shared" si="3"/>
        <v>0</v>
      </c>
      <c r="H196" s="46"/>
    </row>
    <row r="197" spans="1:8" x14ac:dyDescent="0.2">
      <c r="A197" s="107"/>
      <c r="B197" s="55" t="s">
        <v>46</v>
      </c>
      <c r="C197" s="47"/>
      <c r="D197" s="47"/>
      <c r="E197" s="47"/>
      <c r="F197" s="47"/>
      <c r="G197" s="56">
        <f t="shared" si="3"/>
        <v>0</v>
      </c>
      <c r="H197" s="46"/>
    </row>
    <row r="198" spans="1:8" x14ac:dyDescent="0.2">
      <c r="A198" s="107"/>
      <c r="B198" s="57" t="s">
        <v>69</v>
      </c>
      <c r="C198" s="58">
        <f>SUM(C195:C197)</f>
        <v>0</v>
      </c>
      <c r="D198" s="58">
        <f>SUM(D195:D197)</f>
        <v>0</v>
      </c>
      <c r="E198" s="58">
        <f>SUM(E195:E197)</f>
        <v>0</v>
      </c>
      <c r="F198" s="58">
        <f>SUM(F195:F197)</f>
        <v>0</v>
      </c>
      <c r="G198" s="58">
        <f t="shared" si="3"/>
        <v>0</v>
      </c>
      <c r="H198" s="46"/>
    </row>
    <row r="199" spans="1:8" x14ac:dyDescent="0.2">
      <c r="A199" s="108"/>
      <c r="B199" s="52" t="s">
        <v>38</v>
      </c>
      <c r="C199" s="49"/>
      <c r="D199" s="49"/>
      <c r="E199" s="49"/>
      <c r="F199" s="49"/>
      <c r="G199" s="59">
        <f t="shared" si="3"/>
        <v>0</v>
      </c>
      <c r="H199" s="1"/>
    </row>
    <row r="200" spans="1:8" x14ac:dyDescent="0.2">
      <c r="A200" s="108"/>
      <c r="B200" s="52" t="s">
        <v>43</v>
      </c>
      <c r="C200" s="49"/>
      <c r="D200" s="49"/>
      <c r="E200" s="49"/>
      <c r="F200" s="49"/>
      <c r="G200" s="59">
        <f t="shared" si="3"/>
        <v>0</v>
      </c>
      <c r="H200" s="1"/>
    </row>
    <row r="201" spans="1:8" x14ac:dyDescent="0.2">
      <c r="A201" s="108"/>
      <c r="B201" s="52" t="s">
        <v>46</v>
      </c>
      <c r="C201" s="49"/>
      <c r="D201" s="49"/>
      <c r="E201" s="49"/>
      <c r="F201" s="49"/>
      <c r="G201" s="59">
        <f t="shared" si="3"/>
        <v>0</v>
      </c>
      <c r="H201" s="1"/>
    </row>
    <row r="202" spans="1:8" x14ac:dyDescent="0.2">
      <c r="A202" s="108"/>
      <c r="B202" s="8" t="s">
        <v>69</v>
      </c>
      <c r="C202" s="60">
        <f>SUM(C199:C201)</f>
        <v>0</v>
      </c>
      <c r="D202" s="60">
        <f>SUM(D199:D201)</f>
        <v>0</v>
      </c>
      <c r="E202" s="60">
        <f>SUM(E199:E201)</f>
        <v>0</v>
      </c>
      <c r="F202" s="60">
        <f>SUM(F199:F201)</f>
        <v>0</v>
      </c>
      <c r="G202" s="60">
        <f t="shared" si="3"/>
        <v>0</v>
      </c>
      <c r="H202" s="1"/>
    </row>
    <row r="203" spans="1:8" x14ac:dyDescent="0.2">
      <c r="A203" s="107"/>
      <c r="B203" s="55" t="s">
        <v>38</v>
      </c>
      <c r="C203" s="47"/>
      <c r="D203" s="47"/>
      <c r="E203" s="47"/>
      <c r="F203" s="47"/>
      <c r="G203" s="56">
        <f t="shared" si="3"/>
        <v>0</v>
      </c>
      <c r="H203" s="46"/>
    </row>
    <row r="204" spans="1:8" x14ac:dyDescent="0.2">
      <c r="A204" s="107"/>
      <c r="B204" s="55" t="s">
        <v>43</v>
      </c>
      <c r="C204" s="47"/>
      <c r="D204" s="47"/>
      <c r="E204" s="47"/>
      <c r="F204" s="47"/>
      <c r="G204" s="56">
        <f t="shared" si="3"/>
        <v>0</v>
      </c>
      <c r="H204" s="46"/>
    </row>
    <row r="205" spans="1:8" x14ac:dyDescent="0.2">
      <c r="A205" s="107"/>
      <c r="B205" s="55" t="s">
        <v>46</v>
      </c>
      <c r="C205" s="47"/>
      <c r="D205" s="47"/>
      <c r="E205" s="47"/>
      <c r="F205" s="47"/>
      <c r="G205" s="56">
        <f t="shared" si="3"/>
        <v>0</v>
      </c>
      <c r="H205" s="46"/>
    </row>
    <row r="206" spans="1:8" x14ac:dyDescent="0.2">
      <c r="A206" s="107"/>
      <c r="B206" s="57" t="s">
        <v>69</v>
      </c>
      <c r="C206" s="58">
        <f>SUM(C203:C205)</f>
        <v>0</v>
      </c>
      <c r="D206" s="58">
        <f>SUM(D203:D205)</f>
        <v>0</v>
      </c>
      <c r="E206" s="58">
        <f>SUM(E203:E205)</f>
        <v>0</v>
      </c>
      <c r="F206" s="58">
        <f>SUM(F203:F205)</f>
        <v>0</v>
      </c>
      <c r="G206" s="58">
        <f t="shared" si="3"/>
        <v>0</v>
      </c>
      <c r="H206" s="46"/>
    </row>
    <row r="207" spans="1:8" x14ac:dyDescent="0.2">
      <c r="A207" s="108"/>
      <c r="B207" s="52" t="s">
        <v>38</v>
      </c>
      <c r="C207" s="49"/>
      <c r="D207" s="49"/>
      <c r="E207" s="49"/>
      <c r="F207" s="49"/>
      <c r="G207" s="59">
        <f t="shared" si="3"/>
        <v>0</v>
      </c>
      <c r="H207" s="1"/>
    </row>
    <row r="208" spans="1:8" x14ac:dyDescent="0.2">
      <c r="A208" s="108"/>
      <c r="B208" s="52" t="s">
        <v>43</v>
      </c>
      <c r="C208" s="49"/>
      <c r="D208" s="49"/>
      <c r="E208" s="49"/>
      <c r="F208" s="49"/>
      <c r="G208" s="59">
        <f t="shared" si="3"/>
        <v>0</v>
      </c>
      <c r="H208" s="1"/>
    </row>
    <row r="209" spans="1:8" x14ac:dyDescent="0.2">
      <c r="A209" s="108"/>
      <c r="B209" s="52" t="s">
        <v>46</v>
      </c>
      <c r="C209" s="49"/>
      <c r="D209" s="49"/>
      <c r="E209" s="49"/>
      <c r="F209" s="49"/>
      <c r="G209" s="59">
        <f t="shared" si="3"/>
        <v>0</v>
      </c>
      <c r="H209" s="1"/>
    </row>
    <row r="210" spans="1:8" x14ac:dyDescent="0.2">
      <c r="A210" s="108"/>
      <c r="B210" s="8" t="s">
        <v>69</v>
      </c>
      <c r="C210" s="60">
        <f>SUM(C207:C209)</f>
        <v>0</v>
      </c>
      <c r="D210" s="60">
        <f>SUM(D207:D209)</f>
        <v>0</v>
      </c>
      <c r="E210" s="60">
        <f>SUM(E207:E209)</f>
        <v>0</v>
      </c>
      <c r="F210" s="60">
        <f>SUM(F207:F209)</f>
        <v>0</v>
      </c>
      <c r="G210" s="60">
        <f t="shared" si="3"/>
        <v>0</v>
      </c>
      <c r="H210" s="1"/>
    </row>
    <row r="211" spans="1:8" x14ac:dyDescent="0.2">
      <c r="A211" s="107"/>
      <c r="B211" s="55" t="s">
        <v>38</v>
      </c>
      <c r="C211" s="47"/>
      <c r="D211" s="47"/>
      <c r="E211" s="47"/>
      <c r="F211" s="47"/>
      <c r="G211" s="56">
        <f t="shared" si="3"/>
        <v>0</v>
      </c>
      <c r="H211" s="46"/>
    </row>
    <row r="212" spans="1:8" x14ac:dyDescent="0.2">
      <c r="A212" s="107"/>
      <c r="B212" s="55" t="s">
        <v>43</v>
      </c>
      <c r="C212" s="47"/>
      <c r="D212" s="47"/>
      <c r="E212" s="47"/>
      <c r="F212" s="47"/>
      <c r="G212" s="56">
        <f t="shared" si="3"/>
        <v>0</v>
      </c>
      <c r="H212" s="46"/>
    </row>
    <row r="213" spans="1:8" x14ac:dyDescent="0.2">
      <c r="A213" s="107"/>
      <c r="B213" s="55" t="s">
        <v>46</v>
      </c>
      <c r="C213" s="47"/>
      <c r="D213" s="47"/>
      <c r="E213" s="47"/>
      <c r="F213" s="47"/>
      <c r="G213" s="56">
        <f t="shared" si="3"/>
        <v>0</v>
      </c>
      <c r="H213" s="46"/>
    </row>
    <row r="214" spans="1:8" x14ac:dyDescent="0.2">
      <c r="A214" s="107"/>
      <c r="B214" s="57" t="s">
        <v>69</v>
      </c>
      <c r="C214" s="58">
        <f>SUM(C211:C213)</f>
        <v>0</v>
      </c>
      <c r="D214" s="58">
        <f>SUM(D211:D213)</f>
        <v>0</v>
      </c>
      <c r="E214" s="58">
        <f>SUM(E211:E213)</f>
        <v>0</v>
      </c>
      <c r="F214" s="58">
        <f>SUM(F211:F213)</f>
        <v>0</v>
      </c>
      <c r="G214" s="58">
        <f t="shared" si="3"/>
        <v>0</v>
      </c>
      <c r="H214" s="46"/>
    </row>
    <row r="215" spans="1:8" x14ac:dyDescent="0.2">
      <c r="A215" s="108"/>
      <c r="B215" s="52" t="s">
        <v>38</v>
      </c>
      <c r="C215" s="49"/>
      <c r="D215" s="49"/>
      <c r="E215" s="49"/>
      <c r="F215" s="49"/>
      <c r="G215" s="59">
        <f t="shared" si="3"/>
        <v>0</v>
      </c>
      <c r="H215" s="1"/>
    </row>
    <row r="216" spans="1:8" x14ac:dyDescent="0.2">
      <c r="A216" s="108"/>
      <c r="B216" s="52" t="s">
        <v>43</v>
      </c>
      <c r="C216" s="49"/>
      <c r="D216" s="49"/>
      <c r="E216" s="49"/>
      <c r="F216" s="49"/>
      <c r="G216" s="59">
        <f t="shared" si="3"/>
        <v>0</v>
      </c>
      <c r="H216" s="1"/>
    </row>
    <row r="217" spans="1:8" x14ac:dyDescent="0.2">
      <c r="A217" s="108"/>
      <c r="B217" s="52" t="s">
        <v>46</v>
      </c>
      <c r="C217" s="49"/>
      <c r="D217" s="49"/>
      <c r="E217" s="49"/>
      <c r="F217" s="49"/>
      <c r="G217" s="59">
        <f t="shared" si="3"/>
        <v>0</v>
      </c>
      <c r="H217" s="1"/>
    </row>
    <row r="218" spans="1:8" x14ac:dyDescent="0.2">
      <c r="A218" s="108"/>
      <c r="B218" s="8" t="s">
        <v>69</v>
      </c>
      <c r="C218" s="60">
        <f>SUM(C215:C217)</f>
        <v>0</v>
      </c>
      <c r="D218" s="60">
        <f>SUM(D215:D217)</f>
        <v>0</v>
      </c>
      <c r="E218" s="60">
        <f>SUM(E215:E217)</f>
        <v>0</v>
      </c>
      <c r="F218" s="60">
        <f>SUM(F215:F217)</f>
        <v>0</v>
      </c>
      <c r="G218" s="60">
        <f t="shared" si="3"/>
        <v>0</v>
      </c>
      <c r="H218" s="1"/>
    </row>
    <row r="219" spans="1:8" x14ac:dyDescent="0.2">
      <c r="A219" s="107"/>
      <c r="B219" s="55" t="s">
        <v>38</v>
      </c>
      <c r="C219" s="47"/>
      <c r="D219" s="47"/>
      <c r="E219" s="47"/>
      <c r="F219" s="47"/>
      <c r="G219" s="56">
        <f t="shared" si="3"/>
        <v>0</v>
      </c>
      <c r="H219" s="46"/>
    </row>
    <row r="220" spans="1:8" x14ac:dyDescent="0.2">
      <c r="A220" s="107"/>
      <c r="B220" s="55" t="s">
        <v>43</v>
      </c>
      <c r="C220" s="47"/>
      <c r="D220" s="47"/>
      <c r="E220" s="47"/>
      <c r="F220" s="47"/>
      <c r="G220" s="56">
        <f t="shared" si="3"/>
        <v>0</v>
      </c>
      <c r="H220" s="46"/>
    </row>
    <row r="221" spans="1:8" x14ac:dyDescent="0.2">
      <c r="A221" s="107"/>
      <c r="B221" s="55" t="s">
        <v>46</v>
      </c>
      <c r="C221" s="47"/>
      <c r="D221" s="47"/>
      <c r="E221" s="47"/>
      <c r="F221" s="47"/>
      <c r="G221" s="56">
        <f t="shared" si="3"/>
        <v>0</v>
      </c>
      <c r="H221" s="46"/>
    </row>
    <row r="222" spans="1:8" x14ac:dyDescent="0.2">
      <c r="A222" s="107"/>
      <c r="B222" s="57" t="s">
        <v>69</v>
      </c>
      <c r="C222" s="58">
        <f>SUM(C219:C221)</f>
        <v>0</v>
      </c>
      <c r="D222" s="58">
        <f>SUM(D219:D221)</f>
        <v>0</v>
      </c>
      <c r="E222" s="58">
        <f>SUM(E219:E221)</f>
        <v>0</v>
      </c>
      <c r="F222" s="58">
        <f>SUM(F219:F221)</f>
        <v>0</v>
      </c>
      <c r="G222" s="58">
        <f t="shared" si="3"/>
        <v>0</v>
      </c>
      <c r="H222" s="46"/>
    </row>
    <row r="223" spans="1:8" x14ac:dyDescent="0.2">
      <c r="A223" s="108"/>
      <c r="B223" s="52" t="s">
        <v>38</v>
      </c>
      <c r="C223" s="49"/>
      <c r="D223" s="49"/>
      <c r="E223" s="49"/>
      <c r="F223" s="49"/>
      <c r="G223" s="59">
        <f t="shared" si="3"/>
        <v>0</v>
      </c>
      <c r="H223" s="1"/>
    </row>
    <row r="224" spans="1:8" x14ac:dyDescent="0.2">
      <c r="A224" s="108"/>
      <c r="B224" s="52" t="s">
        <v>43</v>
      </c>
      <c r="C224" s="49"/>
      <c r="D224" s="49"/>
      <c r="E224" s="49"/>
      <c r="F224" s="49"/>
      <c r="G224" s="59">
        <f t="shared" si="3"/>
        <v>0</v>
      </c>
      <c r="H224" s="1"/>
    </row>
    <row r="225" spans="1:8" x14ac:dyDescent="0.2">
      <c r="A225" s="108"/>
      <c r="B225" s="52" t="s">
        <v>46</v>
      </c>
      <c r="C225" s="49"/>
      <c r="D225" s="49"/>
      <c r="E225" s="49"/>
      <c r="F225" s="49"/>
      <c r="G225" s="59">
        <f t="shared" si="3"/>
        <v>0</v>
      </c>
      <c r="H225" s="1"/>
    </row>
    <row r="226" spans="1:8" x14ac:dyDescent="0.2">
      <c r="A226" s="108"/>
      <c r="B226" s="8" t="s">
        <v>69</v>
      </c>
      <c r="C226" s="60">
        <f>SUM(C223:C225)</f>
        <v>0</v>
      </c>
      <c r="D226" s="60">
        <f>SUM(D223:D225)</f>
        <v>0</v>
      </c>
      <c r="E226" s="60">
        <f>SUM(E223:E225)</f>
        <v>0</v>
      </c>
      <c r="F226" s="60">
        <f>SUM(F223:F225)</f>
        <v>0</v>
      </c>
      <c r="G226" s="60">
        <f t="shared" si="3"/>
        <v>0</v>
      </c>
      <c r="H226" s="1"/>
    </row>
    <row r="227" spans="1:8" x14ac:dyDescent="0.2">
      <c r="A227" s="107"/>
      <c r="B227" s="55" t="s">
        <v>38</v>
      </c>
      <c r="C227" s="47"/>
      <c r="D227" s="47"/>
      <c r="E227" s="47"/>
      <c r="F227" s="47"/>
      <c r="G227" s="56">
        <f t="shared" si="3"/>
        <v>0</v>
      </c>
      <c r="H227" s="46"/>
    </row>
    <row r="228" spans="1:8" x14ac:dyDescent="0.2">
      <c r="A228" s="107"/>
      <c r="B228" s="55" t="s">
        <v>43</v>
      </c>
      <c r="C228" s="47"/>
      <c r="D228" s="47"/>
      <c r="E228" s="47"/>
      <c r="F228" s="47"/>
      <c r="G228" s="56">
        <f t="shared" si="3"/>
        <v>0</v>
      </c>
      <c r="H228" s="46"/>
    </row>
    <row r="229" spans="1:8" x14ac:dyDescent="0.2">
      <c r="A229" s="107"/>
      <c r="B229" s="55" t="s">
        <v>46</v>
      </c>
      <c r="C229" s="47"/>
      <c r="D229" s="47"/>
      <c r="E229" s="47"/>
      <c r="F229" s="47"/>
      <c r="G229" s="56">
        <f t="shared" si="3"/>
        <v>0</v>
      </c>
      <c r="H229" s="46"/>
    </row>
    <row r="230" spans="1:8" x14ac:dyDescent="0.2">
      <c r="A230" s="107"/>
      <c r="B230" s="57" t="s">
        <v>69</v>
      </c>
      <c r="C230" s="58">
        <f>SUM(C227:C229)</f>
        <v>0</v>
      </c>
      <c r="D230" s="58">
        <f>SUM(D227:D229)</f>
        <v>0</v>
      </c>
      <c r="E230" s="58">
        <f>SUM(E227:E229)</f>
        <v>0</v>
      </c>
      <c r="F230" s="58">
        <f>SUM(F227:F229)</f>
        <v>0</v>
      </c>
      <c r="G230" s="58">
        <f t="shared" si="3"/>
        <v>0</v>
      </c>
      <c r="H230" s="46"/>
    </row>
    <row r="231" spans="1:8" x14ac:dyDescent="0.2">
      <c r="A231" s="108"/>
      <c r="B231" s="52" t="s">
        <v>38</v>
      </c>
      <c r="C231" s="49"/>
      <c r="D231" s="49"/>
      <c r="E231" s="49"/>
      <c r="F231" s="49"/>
      <c r="G231" s="59">
        <f t="shared" si="3"/>
        <v>0</v>
      </c>
      <c r="H231" s="1"/>
    </row>
    <row r="232" spans="1:8" x14ac:dyDescent="0.2">
      <c r="A232" s="108"/>
      <c r="B232" s="52" t="s">
        <v>43</v>
      </c>
      <c r="C232" s="49"/>
      <c r="D232" s="49"/>
      <c r="E232" s="49"/>
      <c r="F232" s="49"/>
      <c r="G232" s="59">
        <f t="shared" si="3"/>
        <v>0</v>
      </c>
      <c r="H232" s="1"/>
    </row>
    <row r="233" spans="1:8" x14ac:dyDescent="0.2">
      <c r="A233" s="108"/>
      <c r="B233" s="52" t="s">
        <v>46</v>
      </c>
      <c r="C233" s="49"/>
      <c r="D233" s="49"/>
      <c r="E233" s="49"/>
      <c r="F233" s="49"/>
      <c r="G233" s="59">
        <f t="shared" si="3"/>
        <v>0</v>
      </c>
      <c r="H233" s="1"/>
    </row>
    <row r="234" spans="1:8" x14ac:dyDescent="0.2">
      <c r="A234" s="108"/>
      <c r="B234" s="8" t="s">
        <v>69</v>
      </c>
      <c r="C234" s="60">
        <f>SUM(C231:C233)</f>
        <v>0</v>
      </c>
      <c r="D234" s="60">
        <f>SUM(D231:D233)</f>
        <v>0</v>
      </c>
      <c r="E234" s="60">
        <f>SUM(E231:E233)</f>
        <v>0</v>
      </c>
      <c r="F234" s="60">
        <f>SUM(F231:F233)</f>
        <v>0</v>
      </c>
      <c r="G234" s="60">
        <f t="shared" si="3"/>
        <v>0</v>
      </c>
      <c r="H234" s="1"/>
    </row>
    <row r="235" spans="1:8" x14ac:dyDescent="0.2">
      <c r="A235" s="107"/>
      <c r="B235" s="55" t="s">
        <v>38</v>
      </c>
      <c r="C235" s="47"/>
      <c r="D235" s="47"/>
      <c r="E235" s="47"/>
      <c r="F235" s="47"/>
      <c r="G235" s="56">
        <f t="shared" si="3"/>
        <v>0</v>
      </c>
      <c r="H235" s="46"/>
    </row>
    <row r="236" spans="1:8" x14ac:dyDescent="0.2">
      <c r="A236" s="107"/>
      <c r="B236" s="55" t="s">
        <v>43</v>
      </c>
      <c r="C236" s="47"/>
      <c r="D236" s="47"/>
      <c r="E236" s="47"/>
      <c r="F236" s="47"/>
      <c r="G236" s="56">
        <f t="shared" si="3"/>
        <v>0</v>
      </c>
      <c r="H236" s="46"/>
    </row>
    <row r="237" spans="1:8" x14ac:dyDescent="0.2">
      <c r="A237" s="107"/>
      <c r="B237" s="55" t="s">
        <v>46</v>
      </c>
      <c r="C237" s="47"/>
      <c r="D237" s="47"/>
      <c r="E237" s="47"/>
      <c r="F237" s="47"/>
      <c r="G237" s="56">
        <f t="shared" si="3"/>
        <v>0</v>
      </c>
      <c r="H237" s="46"/>
    </row>
    <row r="238" spans="1:8" x14ac:dyDescent="0.2">
      <c r="A238" s="107"/>
      <c r="B238" s="57" t="s">
        <v>69</v>
      </c>
      <c r="C238" s="58">
        <f>SUM(C235:C237)</f>
        <v>0</v>
      </c>
      <c r="D238" s="58">
        <f>SUM(D235:D237)</f>
        <v>0</v>
      </c>
      <c r="E238" s="58">
        <f>SUM(E235:E237)</f>
        <v>0</v>
      </c>
      <c r="F238" s="58">
        <f>SUM(F235:F237)</f>
        <v>0</v>
      </c>
      <c r="G238" s="58">
        <f t="shared" si="3"/>
        <v>0</v>
      </c>
      <c r="H238" s="46"/>
    </row>
    <row r="239" spans="1:8" x14ac:dyDescent="0.2">
      <c r="A239" s="108"/>
      <c r="B239" s="52" t="s">
        <v>38</v>
      </c>
      <c r="C239" s="49"/>
      <c r="D239" s="49"/>
      <c r="E239" s="49"/>
      <c r="F239" s="49"/>
      <c r="G239" s="59">
        <f t="shared" si="3"/>
        <v>0</v>
      </c>
      <c r="H239" s="1"/>
    </row>
    <row r="240" spans="1:8" x14ac:dyDescent="0.2">
      <c r="A240" s="108"/>
      <c r="B240" s="52" t="s">
        <v>43</v>
      </c>
      <c r="C240" s="49"/>
      <c r="D240" s="49"/>
      <c r="E240" s="49"/>
      <c r="F240" s="49"/>
      <c r="G240" s="59">
        <f t="shared" si="3"/>
        <v>0</v>
      </c>
      <c r="H240" s="1"/>
    </row>
    <row r="241" spans="1:8" x14ac:dyDescent="0.2">
      <c r="A241" s="108"/>
      <c r="B241" s="52" t="s">
        <v>46</v>
      </c>
      <c r="C241" s="49"/>
      <c r="D241" s="49"/>
      <c r="E241" s="49"/>
      <c r="F241" s="49"/>
      <c r="G241" s="59">
        <f t="shared" si="3"/>
        <v>0</v>
      </c>
      <c r="H241" s="1"/>
    </row>
    <row r="242" spans="1:8" x14ac:dyDescent="0.2">
      <c r="A242" s="108"/>
      <c r="B242" s="8" t="s">
        <v>69</v>
      </c>
      <c r="C242" s="60">
        <f>SUM(C239:C241)</f>
        <v>0</v>
      </c>
      <c r="D242" s="60">
        <f>SUM(D239:D241)</f>
        <v>0</v>
      </c>
      <c r="E242" s="60">
        <f>SUM(E239:E241)</f>
        <v>0</v>
      </c>
      <c r="F242" s="60">
        <f>SUM(F239:F241)</f>
        <v>0</v>
      </c>
      <c r="G242" s="60">
        <f t="shared" si="3"/>
        <v>0</v>
      </c>
      <c r="H242" s="1"/>
    </row>
    <row r="243" spans="1:8" x14ac:dyDescent="0.2">
      <c r="A243" s="107"/>
      <c r="B243" s="55" t="s">
        <v>38</v>
      </c>
      <c r="C243" s="47"/>
      <c r="D243" s="47"/>
      <c r="E243" s="47"/>
      <c r="F243" s="47"/>
      <c r="G243" s="56">
        <f t="shared" si="3"/>
        <v>0</v>
      </c>
      <c r="H243" s="46"/>
    </row>
    <row r="244" spans="1:8" x14ac:dyDescent="0.2">
      <c r="A244" s="107"/>
      <c r="B244" s="55" t="s">
        <v>43</v>
      </c>
      <c r="C244" s="47"/>
      <c r="D244" s="47"/>
      <c r="E244" s="47"/>
      <c r="F244" s="47"/>
      <c r="G244" s="56">
        <f t="shared" si="3"/>
        <v>0</v>
      </c>
      <c r="H244" s="46"/>
    </row>
    <row r="245" spans="1:8" x14ac:dyDescent="0.2">
      <c r="A245" s="107"/>
      <c r="B245" s="55" t="s">
        <v>46</v>
      </c>
      <c r="C245" s="47"/>
      <c r="D245" s="47"/>
      <c r="E245" s="47"/>
      <c r="F245" s="47"/>
      <c r="G245" s="56">
        <f t="shared" si="3"/>
        <v>0</v>
      </c>
      <c r="H245" s="46"/>
    </row>
    <row r="246" spans="1:8" x14ac:dyDescent="0.2">
      <c r="A246" s="107"/>
      <c r="B246" s="57" t="s">
        <v>69</v>
      </c>
      <c r="C246" s="58">
        <f>SUM(C243:C245)</f>
        <v>0</v>
      </c>
      <c r="D246" s="58">
        <f>SUM(D243:D245)</f>
        <v>0</v>
      </c>
      <c r="E246" s="58">
        <f>SUM(E243:E245)</f>
        <v>0</v>
      </c>
      <c r="F246" s="58">
        <f>SUM(F243:F245)</f>
        <v>0</v>
      </c>
      <c r="G246" s="58">
        <f t="shared" si="3"/>
        <v>0</v>
      </c>
      <c r="H246" s="46"/>
    </row>
    <row r="247" spans="1:8" x14ac:dyDescent="0.2">
      <c r="A247" s="108"/>
      <c r="B247" s="52" t="s">
        <v>38</v>
      </c>
      <c r="C247" s="49"/>
      <c r="D247" s="49"/>
      <c r="E247" s="49"/>
      <c r="F247" s="49"/>
      <c r="G247" s="59">
        <f t="shared" si="3"/>
        <v>0</v>
      </c>
      <c r="H247" s="1"/>
    </row>
    <row r="248" spans="1:8" x14ac:dyDescent="0.2">
      <c r="A248" s="108"/>
      <c r="B248" s="52" t="s">
        <v>43</v>
      </c>
      <c r="C248" s="49"/>
      <c r="D248" s="49"/>
      <c r="E248" s="49"/>
      <c r="F248" s="49"/>
      <c r="G248" s="59">
        <f t="shared" si="3"/>
        <v>0</v>
      </c>
      <c r="H248" s="1"/>
    </row>
    <row r="249" spans="1:8" x14ac:dyDescent="0.2">
      <c r="A249" s="108"/>
      <c r="B249" s="52" t="s">
        <v>46</v>
      </c>
      <c r="C249" s="49"/>
      <c r="D249" s="49"/>
      <c r="E249" s="49"/>
      <c r="F249" s="49"/>
      <c r="G249" s="59">
        <f t="shared" si="3"/>
        <v>0</v>
      </c>
      <c r="H249" s="1"/>
    </row>
    <row r="250" spans="1:8" x14ac:dyDescent="0.2">
      <c r="A250" s="108"/>
      <c r="B250" s="8" t="s">
        <v>69</v>
      </c>
      <c r="C250" s="60">
        <f>SUM(C247:C249)</f>
        <v>0</v>
      </c>
      <c r="D250" s="60">
        <f>SUM(D247:D249)</f>
        <v>0</v>
      </c>
      <c r="E250" s="60">
        <f>SUM(E247:E249)</f>
        <v>0</v>
      </c>
      <c r="F250" s="60">
        <f>SUM(F247:F249)</f>
        <v>0</v>
      </c>
      <c r="G250" s="60">
        <f t="shared" si="3"/>
        <v>0</v>
      </c>
      <c r="H250" s="1"/>
    </row>
    <row r="251" spans="1:8" x14ac:dyDescent="0.2">
      <c r="A251" s="107"/>
      <c r="B251" s="55" t="s">
        <v>38</v>
      </c>
      <c r="C251" s="47"/>
      <c r="D251" s="47"/>
      <c r="E251" s="47"/>
      <c r="F251" s="47"/>
      <c r="G251" s="56">
        <f t="shared" si="3"/>
        <v>0</v>
      </c>
      <c r="H251" s="46"/>
    </row>
    <row r="252" spans="1:8" x14ac:dyDescent="0.2">
      <c r="A252" s="107"/>
      <c r="B252" s="55" t="s">
        <v>43</v>
      </c>
      <c r="C252" s="47"/>
      <c r="D252" s="47"/>
      <c r="E252" s="47"/>
      <c r="F252" s="47"/>
      <c r="G252" s="56">
        <f t="shared" si="3"/>
        <v>0</v>
      </c>
      <c r="H252" s="46"/>
    </row>
    <row r="253" spans="1:8" x14ac:dyDescent="0.2">
      <c r="A253" s="107"/>
      <c r="B253" s="55" t="s">
        <v>46</v>
      </c>
      <c r="C253" s="47"/>
      <c r="D253" s="47"/>
      <c r="E253" s="47"/>
      <c r="F253" s="47"/>
      <c r="G253" s="56">
        <f t="shared" si="3"/>
        <v>0</v>
      </c>
      <c r="H253" s="46"/>
    </row>
    <row r="254" spans="1:8" x14ac:dyDescent="0.2">
      <c r="A254" s="107"/>
      <c r="B254" s="57" t="s">
        <v>69</v>
      </c>
      <c r="C254" s="58">
        <f>SUM(C251:C253)</f>
        <v>0</v>
      </c>
      <c r="D254" s="58">
        <f>SUM(D251:D253)</f>
        <v>0</v>
      </c>
      <c r="E254" s="58">
        <f>SUM(E251:E253)</f>
        <v>0</v>
      </c>
      <c r="F254" s="58">
        <f>SUM(F251:F253)</f>
        <v>0</v>
      </c>
      <c r="G254" s="58">
        <f t="shared" si="3"/>
        <v>0</v>
      </c>
      <c r="H254" s="46"/>
    </row>
    <row r="255" spans="1:8" x14ac:dyDescent="0.2">
      <c r="A255" s="108"/>
      <c r="B255" s="52" t="s">
        <v>38</v>
      </c>
      <c r="C255" s="49"/>
      <c r="D255" s="49"/>
      <c r="E255" s="49"/>
      <c r="F255" s="49"/>
      <c r="G255" s="59">
        <f t="shared" si="3"/>
        <v>0</v>
      </c>
      <c r="H255" s="1"/>
    </row>
    <row r="256" spans="1:8" x14ac:dyDescent="0.2">
      <c r="A256" s="108"/>
      <c r="B256" s="52" t="s">
        <v>43</v>
      </c>
      <c r="C256" s="49"/>
      <c r="D256" s="49"/>
      <c r="E256" s="49"/>
      <c r="F256" s="49"/>
      <c r="G256" s="59">
        <f t="shared" si="3"/>
        <v>0</v>
      </c>
      <c r="H256" s="1"/>
    </row>
    <row r="257" spans="1:8" x14ac:dyDescent="0.2">
      <c r="A257" s="108"/>
      <c r="B257" s="52" t="s">
        <v>46</v>
      </c>
      <c r="C257" s="49"/>
      <c r="D257" s="49"/>
      <c r="E257" s="49"/>
      <c r="F257" s="49"/>
      <c r="G257" s="59">
        <f t="shared" si="3"/>
        <v>0</v>
      </c>
      <c r="H257" s="1"/>
    </row>
    <row r="258" spans="1:8" x14ac:dyDescent="0.2">
      <c r="A258" s="108"/>
      <c r="B258" s="8" t="s">
        <v>69</v>
      </c>
      <c r="C258" s="60">
        <f>SUM(C255:C257)</f>
        <v>0</v>
      </c>
      <c r="D258" s="60">
        <f>SUM(D255:D257)</f>
        <v>0</v>
      </c>
      <c r="E258" s="60">
        <f>SUM(E255:E257)</f>
        <v>0</v>
      </c>
      <c r="F258" s="60">
        <f>SUM(F255:F257)</f>
        <v>0</v>
      </c>
      <c r="G258" s="60">
        <f t="shared" si="3"/>
        <v>0</v>
      </c>
      <c r="H258" s="1"/>
    </row>
    <row r="259" spans="1:8" x14ac:dyDescent="0.2">
      <c r="A259" s="107"/>
      <c r="B259" s="55" t="s">
        <v>38</v>
      </c>
      <c r="C259" s="47"/>
      <c r="D259" s="47"/>
      <c r="E259" s="47"/>
      <c r="F259" s="47"/>
      <c r="G259" s="56">
        <f t="shared" ref="G259:G322" si="4">SUM(C259:F259)</f>
        <v>0</v>
      </c>
      <c r="H259" s="46"/>
    </row>
    <row r="260" spans="1:8" x14ac:dyDescent="0.2">
      <c r="A260" s="107"/>
      <c r="B260" s="55" t="s">
        <v>43</v>
      </c>
      <c r="C260" s="47"/>
      <c r="D260" s="47"/>
      <c r="E260" s="47"/>
      <c r="F260" s="47"/>
      <c r="G260" s="56">
        <f t="shared" si="4"/>
        <v>0</v>
      </c>
      <c r="H260" s="46"/>
    </row>
    <row r="261" spans="1:8" x14ac:dyDescent="0.2">
      <c r="A261" s="107"/>
      <c r="B261" s="55" t="s">
        <v>46</v>
      </c>
      <c r="C261" s="47"/>
      <c r="D261" s="47"/>
      <c r="E261" s="47"/>
      <c r="F261" s="47"/>
      <c r="G261" s="56">
        <f t="shared" si="4"/>
        <v>0</v>
      </c>
      <c r="H261" s="46"/>
    </row>
    <row r="262" spans="1:8" x14ac:dyDescent="0.2">
      <c r="A262" s="107"/>
      <c r="B262" s="57" t="s">
        <v>69</v>
      </c>
      <c r="C262" s="58">
        <f>SUM(C259:C261)</f>
        <v>0</v>
      </c>
      <c r="D262" s="58">
        <f>SUM(D259:D261)</f>
        <v>0</v>
      </c>
      <c r="E262" s="58">
        <f>SUM(E259:E261)</f>
        <v>0</v>
      </c>
      <c r="F262" s="58">
        <f>SUM(F259:F261)</f>
        <v>0</v>
      </c>
      <c r="G262" s="58">
        <f t="shared" si="4"/>
        <v>0</v>
      </c>
      <c r="H262" s="46"/>
    </row>
    <row r="263" spans="1:8" x14ac:dyDescent="0.2">
      <c r="A263" s="108"/>
      <c r="B263" s="52" t="s">
        <v>38</v>
      </c>
      <c r="C263" s="49"/>
      <c r="D263" s="49"/>
      <c r="E263" s="49"/>
      <c r="F263" s="49"/>
      <c r="G263" s="59">
        <f t="shared" si="4"/>
        <v>0</v>
      </c>
      <c r="H263" s="1"/>
    </row>
    <row r="264" spans="1:8" x14ac:dyDescent="0.2">
      <c r="A264" s="108"/>
      <c r="B264" s="52" t="s">
        <v>43</v>
      </c>
      <c r="C264" s="49"/>
      <c r="D264" s="49"/>
      <c r="E264" s="49"/>
      <c r="F264" s="49"/>
      <c r="G264" s="59">
        <f t="shared" si="4"/>
        <v>0</v>
      </c>
      <c r="H264" s="1"/>
    </row>
    <row r="265" spans="1:8" x14ac:dyDescent="0.2">
      <c r="A265" s="108"/>
      <c r="B265" s="52" t="s">
        <v>46</v>
      </c>
      <c r="C265" s="49"/>
      <c r="D265" s="49"/>
      <c r="E265" s="49"/>
      <c r="F265" s="49"/>
      <c r="G265" s="59">
        <f t="shared" si="4"/>
        <v>0</v>
      </c>
      <c r="H265" s="1"/>
    </row>
    <row r="266" spans="1:8" x14ac:dyDescent="0.2">
      <c r="A266" s="108"/>
      <c r="B266" s="8" t="s">
        <v>69</v>
      </c>
      <c r="C266" s="60">
        <f>SUM(C263:C265)</f>
        <v>0</v>
      </c>
      <c r="D266" s="60">
        <f>SUM(D263:D265)</f>
        <v>0</v>
      </c>
      <c r="E266" s="60">
        <f>SUM(E263:E265)</f>
        <v>0</v>
      </c>
      <c r="F266" s="60">
        <f>SUM(F263:F265)</f>
        <v>0</v>
      </c>
      <c r="G266" s="60">
        <f t="shared" si="4"/>
        <v>0</v>
      </c>
      <c r="H266" s="1"/>
    </row>
    <row r="267" spans="1:8" x14ac:dyDescent="0.2">
      <c r="A267" s="107"/>
      <c r="B267" s="55" t="s">
        <v>38</v>
      </c>
      <c r="C267" s="47"/>
      <c r="D267" s="47"/>
      <c r="E267" s="47"/>
      <c r="F267" s="47"/>
      <c r="G267" s="56">
        <f t="shared" si="4"/>
        <v>0</v>
      </c>
      <c r="H267" s="46"/>
    </row>
    <row r="268" spans="1:8" x14ac:dyDescent="0.2">
      <c r="A268" s="107"/>
      <c r="B268" s="55" t="s">
        <v>43</v>
      </c>
      <c r="C268" s="47"/>
      <c r="D268" s="47"/>
      <c r="E268" s="47"/>
      <c r="F268" s="47"/>
      <c r="G268" s="56">
        <f t="shared" si="4"/>
        <v>0</v>
      </c>
      <c r="H268" s="46"/>
    </row>
    <row r="269" spans="1:8" x14ac:dyDescent="0.2">
      <c r="A269" s="107"/>
      <c r="B269" s="55" t="s">
        <v>46</v>
      </c>
      <c r="C269" s="47"/>
      <c r="D269" s="47"/>
      <c r="E269" s="47"/>
      <c r="F269" s="47"/>
      <c r="G269" s="56">
        <f t="shared" si="4"/>
        <v>0</v>
      </c>
      <c r="H269" s="46"/>
    </row>
    <row r="270" spans="1:8" x14ac:dyDescent="0.2">
      <c r="A270" s="107"/>
      <c r="B270" s="57" t="s">
        <v>69</v>
      </c>
      <c r="C270" s="58">
        <f>SUM(C267:C269)</f>
        <v>0</v>
      </c>
      <c r="D270" s="58">
        <f>SUM(D267:D269)</f>
        <v>0</v>
      </c>
      <c r="E270" s="58">
        <f>SUM(E267:E269)</f>
        <v>0</v>
      </c>
      <c r="F270" s="58">
        <f>SUM(F267:F269)</f>
        <v>0</v>
      </c>
      <c r="G270" s="58">
        <f t="shared" si="4"/>
        <v>0</v>
      </c>
      <c r="H270" s="46"/>
    </row>
    <row r="271" spans="1:8" x14ac:dyDescent="0.2">
      <c r="A271" s="108"/>
      <c r="B271" s="52" t="s">
        <v>38</v>
      </c>
      <c r="C271" s="49"/>
      <c r="D271" s="49"/>
      <c r="E271" s="49"/>
      <c r="F271" s="49"/>
      <c r="G271" s="59">
        <f t="shared" si="4"/>
        <v>0</v>
      </c>
      <c r="H271" s="1"/>
    </row>
    <row r="272" spans="1:8" x14ac:dyDescent="0.2">
      <c r="A272" s="108"/>
      <c r="B272" s="52" t="s">
        <v>43</v>
      </c>
      <c r="C272" s="49"/>
      <c r="D272" s="49"/>
      <c r="E272" s="49"/>
      <c r="F272" s="49"/>
      <c r="G272" s="59">
        <f t="shared" si="4"/>
        <v>0</v>
      </c>
      <c r="H272" s="1"/>
    </row>
    <row r="273" spans="1:8" x14ac:dyDescent="0.2">
      <c r="A273" s="108"/>
      <c r="B273" s="52" t="s">
        <v>46</v>
      </c>
      <c r="C273" s="49"/>
      <c r="D273" s="49"/>
      <c r="E273" s="49"/>
      <c r="F273" s="49"/>
      <c r="G273" s="59">
        <f t="shared" si="4"/>
        <v>0</v>
      </c>
      <c r="H273" s="1"/>
    </row>
    <row r="274" spans="1:8" x14ac:dyDescent="0.2">
      <c r="A274" s="108"/>
      <c r="B274" s="8" t="s">
        <v>69</v>
      </c>
      <c r="C274" s="60">
        <f>SUM(C271:C273)</f>
        <v>0</v>
      </c>
      <c r="D274" s="60">
        <f>SUM(D271:D273)</f>
        <v>0</v>
      </c>
      <c r="E274" s="60">
        <f>SUM(E271:E273)</f>
        <v>0</v>
      </c>
      <c r="F274" s="60">
        <f>SUM(F271:F273)</f>
        <v>0</v>
      </c>
      <c r="G274" s="60">
        <f t="shared" si="4"/>
        <v>0</v>
      </c>
      <c r="H274" s="1"/>
    </row>
    <row r="275" spans="1:8" x14ac:dyDescent="0.2">
      <c r="A275" s="107"/>
      <c r="B275" s="55" t="s">
        <v>38</v>
      </c>
      <c r="C275" s="47"/>
      <c r="D275" s="47"/>
      <c r="E275" s="47"/>
      <c r="F275" s="47"/>
      <c r="G275" s="56">
        <f t="shared" si="4"/>
        <v>0</v>
      </c>
      <c r="H275" s="46"/>
    </row>
    <row r="276" spans="1:8" x14ac:dyDescent="0.2">
      <c r="A276" s="107"/>
      <c r="B276" s="55" t="s">
        <v>43</v>
      </c>
      <c r="C276" s="47"/>
      <c r="D276" s="47"/>
      <c r="E276" s="47"/>
      <c r="F276" s="47"/>
      <c r="G276" s="56">
        <f t="shared" si="4"/>
        <v>0</v>
      </c>
      <c r="H276" s="46"/>
    </row>
    <row r="277" spans="1:8" x14ac:dyDescent="0.2">
      <c r="A277" s="107"/>
      <c r="B277" s="55" t="s">
        <v>46</v>
      </c>
      <c r="C277" s="47"/>
      <c r="D277" s="47"/>
      <c r="E277" s="47"/>
      <c r="F277" s="47"/>
      <c r="G277" s="56">
        <f t="shared" si="4"/>
        <v>0</v>
      </c>
      <c r="H277" s="46"/>
    </row>
    <row r="278" spans="1:8" x14ac:dyDescent="0.2">
      <c r="A278" s="107"/>
      <c r="B278" s="57" t="s">
        <v>69</v>
      </c>
      <c r="C278" s="58">
        <f>SUM(C275:C277)</f>
        <v>0</v>
      </c>
      <c r="D278" s="58">
        <f>SUM(D275:D277)</f>
        <v>0</v>
      </c>
      <c r="E278" s="58">
        <f>SUM(E275:E277)</f>
        <v>0</v>
      </c>
      <c r="F278" s="58">
        <f>SUM(F275:F277)</f>
        <v>0</v>
      </c>
      <c r="G278" s="58">
        <f t="shared" si="4"/>
        <v>0</v>
      </c>
      <c r="H278" s="46"/>
    </row>
    <row r="279" spans="1:8" x14ac:dyDescent="0.2">
      <c r="A279" s="108"/>
      <c r="B279" s="52" t="s">
        <v>38</v>
      </c>
      <c r="C279" s="49"/>
      <c r="D279" s="49"/>
      <c r="E279" s="49"/>
      <c r="F279" s="49"/>
      <c r="G279" s="59">
        <f t="shared" si="4"/>
        <v>0</v>
      </c>
      <c r="H279" s="1"/>
    </row>
    <row r="280" spans="1:8" x14ac:dyDescent="0.2">
      <c r="A280" s="108"/>
      <c r="B280" s="52" t="s">
        <v>43</v>
      </c>
      <c r="C280" s="49"/>
      <c r="D280" s="49"/>
      <c r="E280" s="49"/>
      <c r="F280" s="49"/>
      <c r="G280" s="59">
        <f t="shared" si="4"/>
        <v>0</v>
      </c>
      <c r="H280" s="1"/>
    </row>
    <row r="281" spans="1:8" x14ac:dyDescent="0.2">
      <c r="A281" s="108"/>
      <c r="B281" s="52" t="s">
        <v>46</v>
      </c>
      <c r="C281" s="49"/>
      <c r="D281" s="49"/>
      <c r="E281" s="49"/>
      <c r="F281" s="49"/>
      <c r="G281" s="59">
        <f t="shared" si="4"/>
        <v>0</v>
      </c>
      <c r="H281" s="1"/>
    </row>
    <row r="282" spans="1:8" x14ac:dyDescent="0.2">
      <c r="A282" s="108"/>
      <c r="B282" s="8" t="s">
        <v>69</v>
      </c>
      <c r="C282" s="60">
        <f>SUM(C279:C281)</f>
        <v>0</v>
      </c>
      <c r="D282" s="60">
        <f>SUM(D279:D281)</f>
        <v>0</v>
      </c>
      <c r="E282" s="60">
        <f>SUM(E279:E281)</f>
        <v>0</v>
      </c>
      <c r="F282" s="60">
        <f>SUM(F279:F281)</f>
        <v>0</v>
      </c>
      <c r="G282" s="60">
        <f t="shared" si="4"/>
        <v>0</v>
      </c>
      <c r="H282" s="1"/>
    </row>
    <row r="283" spans="1:8" x14ac:dyDescent="0.2">
      <c r="A283" s="107"/>
      <c r="B283" s="55" t="s">
        <v>38</v>
      </c>
      <c r="C283" s="47"/>
      <c r="D283" s="47"/>
      <c r="E283" s="47"/>
      <c r="F283" s="47"/>
      <c r="G283" s="56">
        <f t="shared" si="4"/>
        <v>0</v>
      </c>
      <c r="H283" s="46"/>
    </row>
    <row r="284" spans="1:8" x14ac:dyDescent="0.2">
      <c r="A284" s="107"/>
      <c r="B284" s="55" t="s">
        <v>43</v>
      </c>
      <c r="C284" s="47"/>
      <c r="D284" s="47"/>
      <c r="E284" s="47"/>
      <c r="F284" s="47"/>
      <c r="G284" s="56">
        <f t="shared" si="4"/>
        <v>0</v>
      </c>
      <c r="H284" s="46"/>
    </row>
    <row r="285" spans="1:8" x14ac:dyDescent="0.2">
      <c r="A285" s="107"/>
      <c r="B285" s="55" t="s">
        <v>46</v>
      </c>
      <c r="C285" s="47"/>
      <c r="D285" s="47"/>
      <c r="E285" s="47"/>
      <c r="F285" s="47"/>
      <c r="G285" s="56">
        <f t="shared" si="4"/>
        <v>0</v>
      </c>
      <c r="H285" s="46"/>
    </row>
    <row r="286" spans="1:8" x14ac:dyDescent="0.2">
      <c r="A286" s="107"/>
      <c r="B286" s="57" t="s">
        <v>69</v>
      </c>
      <c r="C286" s="58">
        <f>SUM(C283:C285)</f>
        <v>0</v>
      </c>
      <c r="D286" s="58">
        <f>SUM(D283:D285)</f>
        <v>0</v>
      </c>
      <c r="E286" s="58">
        <f>SUM(E283:E285)</f>
        <v>0</v>
      </c>
      <c r="F286" s="58">
        <f>SUM(F283:F285)</f>
        <v>0</v>
      </c>
      <c r="G286" s="58">
        <f t="shared" si="4"/>
        <v>0</v>
      </c>
      <c r="H286" s="46"/>
    </row>
    <row r="287" spans="1:8" x14ac:dyDescent="0.2">
      <c r="A287" s="108"/>
      <c r="B287" s="52" t="s">
        <v>38</v>
      </c>
      <c r="C287" s="49"/>
      <c r="D287" s="49"/>
      <c r="E287" s="49"/>
      <c r="F287" s="49"/>
      <c r="G287" s="59">
        <f t="shared" si="4"/>
        <v>0</v>
      </c>
      <c r="H287" s="1"/>
    </row>
    <row r="288" spans="1:8" x14ac:dyDescent="0.2">
      <c r="A288" s="108"/>
      <c r="B288" s="52" t="s">
        <v>43</v>
      </c>
      <c r="C288" s="49"/>
      <c r="D288" s="49"/>
      <c r="E288" s="49"/>
      <c r="F288" s="49"/>
      <c r="G288" s="59">
        <f t="shared" si="4"/>
        <v>0</v>
      </c>
      <c r="H288" s="1"/>
    </row>
    <row r="289" spans="1:8" x14ac:dyDescent="0.2">
      <c r="A289" s="108"/>
      <c r="B289" s="52" t="s">
        <v>46</v>
      </c>
      <c r="C289" s="49"/>
      <c r="D289" s="49"/>
      <c r="E289" s="49"/>
      <c r="F289" s="49"/>
      <c r="G289" s="59">
        <f t="shared" si="4"/>
        <v>0</v>
      </c>
      <c r="H289" s="1"/>
    </row>
    <row r="290" spans="1:8" x14ac:dyDescent="0.2">
      <c r="A290" s="108"/>
      <c r="B290" s="8" t="s">
        <v>69</v>
      </c>
      <c r="C290" s="60">
        <f>SUM(C287:C289)</f>
        <v>0</v>
      </c>
      <c r="D290" s="60">
        <f>SUM(D287:D289)</f>
        <v>0</v>
      </c>
      <c r="E290" s="60">
        <f>SUM(E287:E289)</f>
        <v>0</v>
      </c>
      <c r="F290" s="60">
        <f>SUM(F287:F289)</f>
        <v>0</v>
      </c>
      <c r="G290" s="60">
        <f t="shared" si="4"/>
        <v>0</v>
      </c>
      <c r="H290" s="1"/>
    </row>
    <row r="291" spans="1:8" x14ac:dyDescent="0.2">
      <c r="A291" s="107"/>
      <c r="B291" s="55" t="s">
        <v>38</v>
      </c>
      <c r="C291" s="47"/>
      <c r="D291" s="47"/>
      <c r="E291" s="47"/>
      <c r="F291" s="47"/>
      <c r="G291" s="56">
        <f t="shared" si="4"/>
        <v>0</v>
      </c>
      <c r="H291" s="46"/>
    </row>
    <row r="292" spans="1:8" x14ac:dyDescent="0.2">
      <c r="A292" s="107"/>
      <c r="B292" s="55" t="s">
        <v>43</v>
      </c>
      <c r="C292" s="47"/>
      <c r="D292" s="47"/>
      <c r="E292" s="47"/>
      <c r="F292" s="47"/>
      <c r="G292" s="56">
        <f t="shared" si="4"/>
        <v>0</v>
      </c>
      <c r="H292" s="46"/>
    </row>
    <row r="293" spans="1:8" x14ac:dyDescent="0.2">
      <c r="A293" s="107"/>
      <c r="B293" s="55" t="s">
        <v>46</v>
      </c>
      <c r="C293" s="47"/>
      <c r="D293" s="47"/>
      <c r="E293" s="47"/>
      <c r="F293" s="47"/>
      <c r="G293" s="56">
        <f t="shared" si="4"/>
        <v>0</v>
      </c>
      <c r="H293" s="46"/>
    </row>
    <row r="294" spans="1:8" x14ac:dyDescent="0.2">
      <c r="A294" s="107"/>
      <c r="B294" s="57" t="s">
        <v>69</v>
      </c>
      <c r="C294" s="58">
        <f>SUM(C291:C293)</f>
        <v>0</v>
      </c>
      <c r="D294" s="58">
        <f>SUM(D291:D293)</f>
        <v>0</v>
      </c>
      <c r="E294" s="58">
        <f>SUM(E291:E293)</f>
        <v>0</v>
      </c>
      <c r="F294" s="58">
        <f>SUM(F291:F293)</f>
        <v>0</v>
      </c>
      <c r="G294" s="58">
        <f t="shared" si="4"/>
        <v>0</v>
      </c>
      <c r="H294" s="46"/>
    </row>
    <row r="295" spans="1:8" x14ac:dyDescent="0.2">
      <c r="A295" s="108"/>
      <c r="B295" s="52" t="s">
        <v>38</v>
      </c>
      <c r="C295" s="49"/>
      <c r="D295" s="49"/>
      <c r="E295" s="49"/>
      <c r="F295" s="49"/>
      <c r="G295" s="59">
        <f t="shared" si="4"/>
        <v>0</v>
      </c>
      <c r="H295" s="1"/>
    </row>
    <row r="296" spans="1:8" x14ac:dyDescent="0.2">
      <c r="A296" s="108"/>
      <c r="B296" s="52" t="s">
        <v>43</v>
      </c>
      <c r="C296" s="49"/>
      <c r="D296" s="49"/>
      <c r="E296" s="49"/>
      <c r="F296" s="49"/>
      <c r="G296" s="59">
        <f t="shared" si="4"/>
        <v>0</v>
      </c>
      <c r="H296" s="1"/>
    </row>
    <row r="297" spans="1:8" x14ac:dyDescent="0.2">
      <c r="A297" s="108"/>
      <c r="B297" s="52" t="s">
        <v>46</v>
      </c>
      <c r="C297" s="49"/>
      <c r="D297" s="49"/>
      <c r="E297" s="49"/>
      <c r="F297" s="49"/>
      <c r="G297" s="59">
        <f t="shared" si="4"/>
        <v>0</v>
      </c>
      <c r="H297" s="1"/>
    </row>
    <row r="298" spans="1:8" x14ac:dyDescent="0.2">
      <c r="A298" s="108"/>
      <c r="B298" s="8" t="s">
        <v>69</v>
      </c>
      <c r="C298" s="60">
        <f>SUM(C295:C297)</f>
        <v>0</v>
      </c>
      <c r="D298" s="60">
        <f>SUM(D295:D297)</f>
        <v>0</v>
      </c>
      <c r="E298" s="60">
        <f>SUM(E295:E297)</f>
        <v>0</v>
      </c>
      <c r="F298" s="60">
        <f>SUM(F295:F297)</f>
        <v>0</v>
      </c>
      <c r="G298" s="60">
        <f t="shared" si="4"/>
        <v>0</v>
      </c>
      <c r="H298" s="1"/>
    </row>
    <row r="299" spans="1:8" x14ac:dyDescent="0.2">
      <c r="A299" s="107"/>
      <c r="B299" s="55" t="s">
        <v>38</v>
      </c>
      <c r="C299" s="47"/>
      <c r="D299" s="47"/>
      <c r="E299" s="47"/>
      <c r="F299" s="47"/>
      <c r="G299" s="56">
        <f t="shared" si="4"/>
        <v>0</v>
      </c>
      <c r="H299" s="46"/>
    </row>
    <row r="300" spans="1:8" x14ac:dyDescent="0.2">
      <c r="A300" s="107"/>
      <c r="B300" s="55" t="s">
        <v>43</v>
      </c>
      <c r="C300" s="47"/>
      <c r="D300" s="47"/>
      <c r="E300" s="47"/>
      <c r="F300" s="47"/>
      <c r="G300" s="56">
        <f t="shared" si="4"/>
        <v>0</v>
      </c>
      <c r="H300" s="46"/>
    </row>
    <row r="301" spans="1:8" x14ac:dyDescent="0.2">
      <c r="A301" s="107"/>
      <c r="B301" s="55" t="s">
        <v>46</v>
      </c>
      <c r="C301" s="47"/>
      <c r="D301" s="47"/>
      <c r="E301" s="47"/>
      <c r="F301" s="47"/>
      <c r="G301" s="56">
        <f t="shared" si="4"/>
        <v>0</v>
      </c>
      <c r="H301" s="46"/>
    </row>
    <row r="302" spans="1:8" x14ac:dyDescent="0.2">
      <c r="A302" s="107"/>
      <c r="B302" s="57" t="s">
        <v>69</v>
      </c>
      <c r="C302" s="58">
        <f>SUM(C299:C301)</f>
        <v>0</v>
      </c>
      <c r="D302" s="58">
        <f>SUM(D299:D301)</f>
        <v>0</v>
      </c>
      <c r="E302" s="58">
        <f>SUM(E299:E301)</f>
        <v>0</v>
      </c>
      <c r="F302" s="58">
        <f>SUM(F299:F301)</f>
        <v>0</v>
      </c>
      <c r="G302" s="58">
        <f t="shared" si="4"/>
        <v>0</v>
      </c>
      <c r="H302" s="46"/>
    </row>
    <row r="303" spans="1:8" x14ac:dyDescent="0.2">
      <c r="A303" s="108"/>
      <c r="B303" s="52" t="s">
        <v>38</v>
      </c>
      <c r="C303" s="49"/>
      <c r="D303" s="49"/>
      <c r="E303" s="49"/>
      <c r="F303" s="49"/>
      <c r="G303" s="59">
        <f t="shared" si="4"/>
        <v>0</v>
      </c>
      <c r="H303" s="1"/>
    </row>
    <row r="304" spans="1:8" x14ac:dyDescent="0.2">
      <c r="A304" s="108"/>
      <c r="B304" s="52" t="s">
        <v>43</v>
      </c>
      <c r="C304" s="49"/>
      <c r="D304" s="49"/>
      <c r="E304" s="49"/>
      <c r="F304" s="49"/>
      <c r="G304" s="59">
        <f t="shared" si="4"/>
        <v>0</v>
      </c>
      <c r="H304" s="1"/>
    </row>
    <row r="305" spans="1:8" x14ac:dyDescent="0.2">
      <c r="A305" s="108"/>
      <c r="B305" s="52" t="s">
        <v>46</v>
      </c>
      <c r="C305" s="49"/>
      <c r="D305" s="49"/>
      <c r="E305" s="49"/>
      <c r="F305" s="49"/>
      <c r="G305" s="59">
        <f t="shared" si="4"/>
        <v>0</v>
      </c>
      <c r="H305" s="1"/>
    </row>
    <row r="306" spans="1:8" x14ac:dyDescent="0.2">
      <c r="A306" s="108"/>
      <c r="B306" s="8" t="s">
        <v>69</v>
      </c>
      <c r="C306" s="60">
        <f>SUM(C303:C305)</f>
        <v>0</v>
      </c>
      <c r="D306" s="60">
        <f>SUM(D303:D305)</f>
        <v>0</v>
      </c>
      <c r="E306" s="60">
        <f>SUM(E303:E305)</f>
        <v>0</v>
      </c>
      <c r="F306" s="60">
        <f>SUM(F303:F305)</f>
        <v>0</v>
      </c>
      <c r="G306" s="60">
        <f t="shared" si="4"/>
        <v>0</v>
      </c>
      <c r="H306" s="1"/>
    </row>
    <row r="307" spans="1:8" x14ac:dyDescent="0.2">
      <c r="A307" s="107"/>
      <c r="B307" s="55" t="s">
        <v>38</v>
      </c>
      <c r="C307" s="47"/>
      <c r="D307" s="47"/>
      <c r="E307" s="47"/>
      <c r="F307" s="47"/>
      <c r="G307" s="56">
        <f t="shared" si="4"/>
        <v>0</v>
      </c>
      <c r="H307" s="46"/>
    </row>
    <row r="308" spans="1:8" x14ac:dyDescent="0.2">
      <c r="A308" s="107"/>
      <c r="B308" s="55" t="s">
        <v>43</v>
      </c>
      <c r="C308" s="47"/>
      <c r="D308" s="47"/>
      <c r="E308" s="47"/>
      <c r="F308" s="47"/>
      <c r="G308" s="56">
        <f t="shared" si="4"/>
        <v>0</v>
      </c>
      <c r="H308" s="46"/>
    </row>
    <row r="309" spans="1:8" x14ac:dyDescent="0.2">
      <c r="A309" s="107"/>
      <c r="B309" s="55" t="s">
        <v>46</v>
      </c>
      <c r="C309" s="47"/>
      <c r="D309" s="47"/>
      <c r="E309" s="47"/>
      <c r="F309" s="47"/>
      <c r="G309" s="56">
        <f t="shared" si="4"/>
        <v>0</v>
      </c>
      <c r="H309" s="46"/>
    </row>
    <row r="310" spans="1:8" x14ac:dyDescent="0.2">
      <c r="A310" s="107"/>
      <c r="B310" s="57" t="s">
        <v>69</v>
      </c>
      <c r="C310" s="58">
        <f>SUM(C307:C309)</f>
        <v>0</v>
      </c>
      <c r="D310" s="58">
        <f>SUM(D307:D309)</f>
        <v>0</v>
      </c>
      <c r="E310" s="58">
        <f>SUM(E307:E309)</f>
        <v>0</v>
      </c>
      <c r="F310" s="58">
        <f>SUM(F307:F309)</f>
        <v>0</v>
      </c>
      <c r="G310" s="58">
        <f t="shared" si="4"/>
        <v>0</v>
      </c>
      <c r="H310" s="46"/>
    </row>
    <row r="311" spans="1:8" x14ac:dyDescent="0.2">
      <c r="A311" s="108"/>
      <c r="B311" s="52" t="s">
        <v>38</v>
      </c>
      <c r="C311" s="49"/>
      <c r="D311" s="49"/>
      <c r="E311" s="49"/>
      <c r="F311" s="49"/>
      <c r="G311" s="59">
        <f t="shared" si="4"/>
        <v>0</v>
      </c>
      <c r="H311" s="1"/>
    </row>
    <row r="312" spans="1:8" x14ac:dyDescent="0.2">
      <c r="A312" s="108"/>
      <c r="B312" s="52" t="s">
        <v>43</v>
      </c>
      <c r="C312" s="49"/>
      <c r="D312" s="49"/>
      <c r="E312" s="49"/>
      <c r="F312" s="49"/>
      <c r="G312" s="59">
        <f t="shared" si="4"/>
        <v>0</v>
      </c>
      <c r="H312" s="1"/>
    </row>
    <row r="313" spans="1:8" x14ac:dyDescent="0.2">
      <c r="A313" s="108"/>
      <c r="B313" s="52" t="s">
        <v>46</v>
      </c>
      <c r="C313" s="49"/>
      <c r="D313" s="49"/>
      <c r="E313" s="49"/>
      <c r="F313" s="49"/>
      <c r="G313" s="59">
        <f t="shared" si="4"/>
        <v>0</v>
      </c>
      <c r="H313" s="1"/>
    </row>
    <row r="314" spans="1:8" x14ac:dyDescent="0.2">
      <c r="A314" s="108"/>
      <c r="B314" s="8" t="s">
        <v>69</v>
      </c>
      <c r="C314" s="60">
        <f>SUM(C311:C313)</f>
        <v>0</v>
      </c>
      <c r="D314" s="60">
        <f>SUM(D311:D313)</f>
        <v>0</v>
      </c>
      <c r="E314" s="60">
        <f>SUM(E311:E313)</f>
        <v>0</v>
      </c>
      <c r="F314" s="60">
        <f>SUM(F311:F313)</f>
        <v>0</v>
      </c>
      <c r="G314" s="60">
        <f t="shared" si="4"/>
        <v>0</v>
      </c>
      <c r="H314" s="1"/>
    </row>
    <row r="315" spans="1:8" x14ac:dyDescent="0.2">
      <c r="A315" s="107"/>
      <c r="B315" s="55" t="s">
        <v>38</v>
      </c>
      <c r="C315" s="47"/>
      <c r="D315" s="47"/>
      <c r="E315" s="47"/>
      <c r="F315" s="47"/>
      <c r="G315" s="56">
        <f t="shared" si="4"/>
        <v>0</v>
      </c>
      <c r="H315" s="46"/>
    </row>
    <row r="316" spans="1:8" x14ac:dyDescent="0.2">
      <c r="A316" s="107"/>
      <c r="B316" s="55" t="s">
        <v>43</v>
      </c>
      <c r="C316" s="47"/>
      <c r="D316" s="47"/>
      <c r="E316" s="47"/>
      <c r="F316" s="47"/>
      <c r="G316" s="56">
        <f t="shared" si="4"/>
        <v>0</v>
      </c>
      <c r="H316" s="46"/>
    </row>
    <row r="317" spans="1:8" x14ac:dyDescent="0.2">
      <c r="A317" s="107"/>
      <c r="B317" s="55" t="s">
        <v>46</v>
      </c>
      <c r="C317" s="47"/>
      <c r="D317" s="47"/>
      <c r="E317" s="47"/>
      <c r="F317" s="47"/>
      <c r="G317" s="56">
        <f t="shared" si="4"/>
        <v>0</v>
      </c>
      <c r="H317" s="46"/>
    </row>
    <row r="318" spans="1:8" x14ac:dyDescent="0.2">
      <c r="A318" s="107"/>
      <c r="B318" s="57" t="s">
        <v>69</v>
      </c>
      <c r="C318" s="58">
        <f>SUM(C315:C317)</f>
        <v>0</v>
      </c>
      <c r="D318" s="58">
        <f>SUM(D315:D317)</f>
        <v>0</v>
      </c>
      <c r="E318" s="58">
        <f>SUM(E315:E317)</f>
        <v>0</v>
      </c>
      <c r="F318" s="58">
        <f>SUM(F315:F317)</f>
        <v>0</v>
      </c>
      <c r="G318" s="58">
        <f t="shared" si="4"/>
        <v>0</v>
      </c>
      <c r="H318" s="46"/>
    </row>
    <row r="319" spans="1:8" x14ac:dyDescent="0.2">
      <c r="A319" s="108"/>
      <c r="B319" s="52" t="s">
        <v>38</v>
      </c>
      <c r="C319" s="49"/>
      <c r="D319" s="49"/>
      <c r="E319" s="49"/>
      <c r="F319" s="49"/>
      <c r="G319" s="59">
        <f t="shared" si="4"/>
        <v>0</v>
      </c>
      <c r="H319" s="1"/>
    </row>
    <row r="320" spans="1:8" x14ac:dyDescent="0.2">
      <c r="A320" s="108"/>
      <c r="B320" s="52" t="s">
        <v>43</v>
      </c>
      <c r="C320" s="49"/>
      <c r="D320" s="49"/>
      <c r="E320" s="49"/>
      <c r="F320" s="49"/>
      <c r="G320" s="59">
        <f t="shared" si="4"/>
        <v>0</v>
      </c>
      <c r="H320" s="1"/>
    </row>
    <row r="321" spans="1:8" x14ac:dyDescent="0.2">
      <c r="A321" s="108"/>
      <c r="B321" s="52" t="s">
        <v>46</v>
      </c>
      <c r="C321" s="49"/>
      <c r="D321" s="49"/>
      <c r="E321" s="49"/>
      <c r="F321" s="49"/>
      <c r="G321" s="59">
        <f t="shared" si="4"/>
        <v>0</v>
      </c>
      <c r="H321" s="1"/>
    </row>
    <row r="322" spans="1:8" x14ac:dyDescent="0.2">
      <c r="A322" s="108"/>
      <c r="B322" s="8" t="s">
        <v>69</v>
      </c>
      <c r="C322" s="60">
        <f>SUM(C319:C321)</f>
        <v>0</v>
      </c>
      <c r="D322" s="60">
        <f>SUM(D319:D321)</f>
        <v>0</v>
      </c>
      <c r="E322" s="60">
        <f>SUM(E319:E321)</f>
        <v>0</v>
      </c>
      <c r="F322" s="60">
        <f>SUM(F319:F321)</f>
        <v>0</v>
      </c>
      <c r="G322" s="60">
        <f t="shared" si="4"/>
        <v>0</v>
      </c>
      <c r="H322" s="1"/>
    </row>
    <row r="323" spans="1:8" x14ac:dyDescent="0.2">
      <c r="A323" s="107"/>
      <c r="B323" s="55" t="s">
        <v>38</v>
      </c>
      <c r="C323" s="47"/>
      <c r="D323" s="47"/>
      <c r="E323" s="47"/>
      <c r="F323" s="47"/>
      <c r="G323" s="56">
        <f t="shared" ref="G323:G386" si="5">SUM(C323:F323)</f>
        <v>0</v>
      </c>
      <c r="H323" s="46"/>
    </row>
    <row r="324" spans="1:8" x14ac:dyDescent="0.2">
      <c r="A324" s="107"/>
      <c r="B324" s="55" t="s">
        <v>43</v>
      </c>
      <c r="C324" s="47"/>
      <c r="D324" s="47"/>
      <c r="E324" s="47"/>
      <c r="F324" s="47"/>
      <c r="G324" s="56">
        <f t="shared" si="5"/>
        <v>0</v>
      </c>
      <c r="H324" s="46"/>
    </row>
    <row r="325" spans="1:8" x14ac:dyDescent="0.2">
      <c r="A325" s="107"/>
      <c r="B325" s="55" t="s">
        <v>46</v>
      </c>
      <c r="C325" s="47"/>
      <c r="D325" s="47"/>
      <c r="E325" s="47"/>
      <c r="F325" s="47"/>
      <c r="G325" s="56">
        <f t="shared" si="5"/>
        <v>0</v>
      </c>
      <c r="H325" s="46"/>
    </row>
    <row r="326" spans="1:8" x14ac:dyDescent="0.2">
      <c r="A326" s="107"/>
      <c r="B326" s="57" t="s">
        <v>69</v>
      </c>
      <c r="C326" s="58">
        <f>SUM(C323:C325)</f>
        <v>0</v>
      </c>
      <c r="D326" s="58">
        <f>SUM(D323:D325)</f>
        <v>0</v>
      </c>
      <c r="E326" s="58">
        <f>SUM(E323:E325)</f>
        <v>0</v>
      </c>
      <c r="F326" s="58">
        <f>SUM(F323:F325)</f>
        <v>0</v>
      </c>
      <c r="G326" s="58">
        <f t="shared" si="5"/>
        <v>0</v>
      </c>
      <c r="H326" s="46"/>
    </row>
    <row r="327" spans="1:8" x14ac:dyDescent="0.2">
      <c r="A327" s="108"/>
      <c r="B327" s="52" t="s">
        <v>38</v>
      </c>
      <c r="C327" s="49"/>
      <c r="D327" s="49"/>
      <c r="E327" s="49"/>
      <c r="F327" s="49"/>
      <c r="G327" s="59">
        <f t="shared" si="5"/>
        <v>0</v>
      </c>
      <c r="H327" s="1"/>
    </row>
    <row r="328" spans="1:8" x14ac:dyDescent="0.2">
      <c r="A328" s="108"/>
      <c r="B328" s="52" t="s">
        <v>43</v>
      </c>
      <c r="C328" s="49"/>
      <c r="D328" s="49"/>
      <c r="E328" s="49"/>
      <c r="F328" s="49"/>
      <c r="G328" s="59">
        <f t="shared" si="5"/>
        <v>0</v>
      </c>
      <c r="H328" s="1"/>
    </row>
    <row r="329" spans="1:8" x14ac:dyDescent="0.2">
      <c r="A329" s="108"/>
      <c r="B329" s="52" t="s">
        <v>46</v>
      </c>
      <c r="C329" s="49"/>
      <c r="D329" s="49"/>
      <c r="E329" s="49"/>
      <c r="F329" s="49"/>
      <c r="G329" s="59">
        <f t="shared" si="5"/>
        <v>0</v>
      </c>
      <c r="H329" s="1"/>
    </row>
    <row r="330" spans="1:8" x14ac:dyDescent="0.2">
      <c r="A330" s="108"/>
      <c r="B330" s="8" t="s">
        <v>69</v>
      </c>
      <c r="C330" s="60">
        <f>SUM(C327:C329)</f>
        <v>0</v>
      </c>
      <c r="D330" s="60">
        <f>SUM(D327:D329)</f>
        <v>0</v>
      </c>
      <c r="E330" s="60">
        <f>SUM(E327:E329)</f>
        <v>0</v>
      </c>
      <c r="F330" s="60">
        <f>SUM(F327:F329)</f>
        <v>0</v>
      </c>
      <c r="G330" s="60">
        <f t="shared" si="5"/>
        <v>0</v>
      </c>
      <c r="H330" s="1"/>
    </row>
    <row r="331" spans="1:8" x14ac:dyDescent="0.2">
      <c r="A331" s="107"/>
      <c r="B331" s="55" t="s">
        <v>38</v>
      </c>
      <c r="C331" s="47"/>
      <c r="D331" s="47"/>
      <c r="E331" s="47"/>
      <c r="F331" s="47"/>
      <c r="G331" s="56">
        <f t="shared" si="5"/>
        <v>0</v>
      </c>
      <c r="H331" s="46"/>
    </row>
    <row r="332" spans="1:8" x14ac:dyDescent="0.2">
      <c r="A332" s="107"/>
      <c r="B332" s="55" t="s">
        <v>43</v>
      </c>
      <c r="C332" s="47"/>
      <c r="D332" s="47"/>
      <c r="E332" s="47"/>
      <c r="F332" s="47"/>
      <c r="G332" s="56">
        <f t="shared" si="5"/>
        <v>0</v>
      </c>
      <c r="H332" s="46"/>
    </row>
    <row r="333" spans="1:8" x14ac:dyDescent="0.2">
      <c r="A333" s="107"/>
      <c r="B333" s="55" t="s">
        <v>46</v>
      </c>
      <c r="C333" s="47"/>
      <c r="D333" s="47"/>
      <c r="E333" s="47"/>
      <c r="F333" s="47"/>
      <c r="G333" s="56">
        <f t="shared" si="5"/>
        <v>0</v>
      </c>
      <c r="H333" s="46"/>
    </row>
    <row r="334" spans="1:8" x14ac:dyDescent="0.2">
      <c r="A334" s="107"/>
      <c r="B334" s="57" t="s">
        <v>69</v>
      </c>
      <c r="C334" s="58">
        <f>SUM(C331:C333)</f>
        <v>0</v>
      </c>
      <c r="D334" s="58">
        <f>SUM(D331:D333)</f>
        <v>0</v>
      </c>
      <c r="E334" s="58">
        <f>SUM(E331:E333)</f>
        <v>0</v>
      </c>
      <c r="F334" s="58">
        <f>SUM(F331:F333)</f>
        <v>0</v>
      </c>
      <c r="G334" s="58">
        <f t="shared" si="5"/>
        <v>0</v>
      </c>
      <c r="H334" s="46"/>
    </row>
    <row r="335" spans="1:8" x14ac:dyDescent="0.2">
      <c r="A335" s="108"/>
      <c r="B335" s="52" t="s">
        <v>38</v>
      </c>
      <c r="C335" s="49"/>
      <c r="D335" s="49"/>
      <c r="E335" s="49"/>
      <c r="F335" s="49"/>
      <c r="G335" s="59">
        <f t="shared" si="5"/>
        <v>0</v>
      </c>
      <c r="H335" s="1"/>
    </row>
    <row r="336" spans="1:8" x14ac:dyDescent="0.2">
      <c r="A336" s="108"/>
      <c r="B336" s="52" t="s">
        <v>43</v>
      </c>
      <c r="C336" s="49"/>
      <c r="D336" s="49"/>
      <c r="E336" s="49"/>
      <c r="F336" s="49"/>
      <c r="G336" s="59">
        <f t="shared" si="5"/>
        <v>0</v>
      </c>
      <c r="H336" s="1"/>
    </row>
    <row r="337" spans="1:8" x14ac:dyDescent="0.2">
      <c r="A337" s="108"/>
      <c r="B337" s="52" t="s">
        <v>46</v>
      </c>
      <c r="C337" s="49"/>
      <c r="D337" s="49"/>
      <c r="E337" s="49"/>
      <c r="F337" s="49"/>
      <c r="G337" s="59">
        <f t="shared" si="5"/>
        <v>0</v>
      </c>
      <c r="H337" s="1"/>
    </row>
    <row r="338" spans="1:8" x14ac:dyDescent="0.2">
      <c r="A338" s="108"/>
      <c r="B338" s="8" t="s">
        <v>69</v>
      </c>
      <c r="C338" s="60">
        <f>SUM(C335:C337)</f>
        <v>0</v>
      </c>
      <c r="D338" s="60">
        <f>SUM(D335:D337)</f>
        <v>0</v>
      </c>
      <c r="E338" s="60">
        <f>SUM(E335:E337)</f>
        <v>0</v>
      </c>
      <c r="F338" s="60">
        <f>SUM(F335:F337)</f>
        <v>0</v>
      </c>
      <c r="G338" s="60">
        <f t="shared" si="5"/>
        <v>0</v>
      </c>
      <c r="H338" s="1"/>
    </row>
    <row r="339" spans="1:8" x14ac:dyDescent="0.2">
      <c r="A339" s="107"/>
      <c r="B339" s="55" t="s">
        <v>38</v>
      </c>
      <c r="C339" s="47"/>
      <c r="D339" s="47"/>
      <c r="E339" s="47"/>
      <c r="F339" s="47"/>
      <c r="G339" s="56">
        <f t="shared" si="5"/>
        <v>0</v>
      </c>
      <c r="H339" s="46"/>
    </row>
    <row r="340" spans="1:8" x14ac:dyDescent="0.2">
      <c r="A340" s="107"/>
      <c r="B340" s="55" t="s">
        <v>43</v>
      </c>
      <c r="C340" s="47"/>
      <c r="D340" s="47"/>
      <c r="E340" s="47"/>
      <c r="F340" s="47"/>
      <c r="G340" s="56">
        <f t="shared" si="5"/>
        <v>0</v>
      </c>
      <c r="H340" s="46"/>
    </row>
    <row r="341" spans="1:8" x14ac:dyDescent="0.2">
      <c r="A341" s="107"/>
      <c r="B341" s="55" t="s">
        <v>46</v>
      </c>
      <c r="C341" s="47"/>
      <c r="D341" s="47"/>
      <c r="E341" s="47"/>
      <c r="F341" s="47"/>
      <c r="G341" s="56">
        <f t="shared" si="5"/>
        <v>0</v>
      </c>
      <c r="H341" s="46"/>
    </row>
    <row r="342" spans="1:8" x14ac:dyDescent="0.2">
      <c r="A342" s="107"/>
      <c r="B342" s="57" t="s">
        <v>69</v>
      </c>
      <c r="C342" s="48">
        <f>SUM(C339:C341)</f>
        <v>0</v>
      </c>
      <c r="D342" s="48">
        <f>SUM(D339:D341)</f>
        <v>0</v>
      </c>
      <c r="E342" s="48">
        <f>SUM(E339:E341)</f>
        <v>0</v>
      </c>
      <c r="F342" s="48">
        <f>SUM(F339:F341)</f>
        <v>0</v>
      </c>
      <c r="G342" s="58">
        <f t="shared" si="5"/>
        <v>0</v>
      </c>
      <c r="H342" s="46"/>
    </row>
    <row r="343" spans="1:8" x14ac:dyDescent="0.2">
      <c r="A343" s="108"/>
      <c r="B343" s="52" t="s">
        <v>38</v>
      </c>
      <c r="C343" s="49"/>
      <c r="D343" s="49"/>
      <c r="E343" s="49"/>
      <c r="F343" s="49"/>
      <c r="G343" s="59">
        <f t="shared" si="5"/>
        <v>0</v>
      </c>
      <c r="H343" s="1"/>
    </row>
    <row r="344" spans="1:8" x14ac:dyDescent="0.2">
      <c r="A344" s="108"/>
      <c r="B344" s="52" t="s">
        <v>43</v>
      </c>
      <c r="C344" s="49"/>
      <c r="D344" s="49"/>
      <c r="E344" s="49"/>
      <c r="F344" s="49"/>
      <c r="G344" s="59">
        <f t="shared" si="5"/>
        <v>0</v>
      </c>
      <c r="H344" s="1"/>
    </row>
    <row r="345" spans="1:8" x14ac:dyDescent="0.2">
      <c r="A345" s="108"/>
      <c r="B345" s="52" t="s">
        <v>46</v>
      </c>
      <c r="C345" s="49"/>
      <c r="D345" s="49"/>
      <c r="E345" s="49"/>
      <c r="F345" s="49"/>
      <c r="G345" s="59">
        <f t="shared" si="5"/>
        <v>0</v>
      </c>
      <c r="H345" s="1"/>
    </row>
    <row r="346" spans="1:8" x14ac:dyDescent="0.2">
      <c r="A346" s="108"/>
      <c r="B346" s="8" t="s">
        <v>69</v>
      </c>
      <c r="C346" s="60">
        <f>SUM(C343:C345)</f>
        <v>0</v>
      </c>
      <c r="D346" s="60">
        <f>SUM(D343:D345)</f>
        <v>0</v>
      </c>
      <c r="E346" s="60">
        <f>SUM(E343:E345)</f>
        <v>0</v>
      </c>
      <c r="F346" s="60">
        <f>SUM(F343:F345)</f>
        <v>0</v>
      </c>
      <c r="G346" s="60">
        <f t="shared" si="5"/>
        <v>0</v>
      </c>
      <c r="H346" s="1"/>
    </row>
    <row r="347" spans="1:8" x14ac:dyDescent="0.2">
      <c r="A347" s="107"/>
      <c r="B347" s="55" t="s">
        <v>38</v>
      </c>
      <c r="C347" s="47"/>
      <c r="D347" s="47"/>
      <c r="E347" s="47"/>
      <c r="F347" s="47"/>
      <c r="G347" s="56">
        <f t="shared" si="5"/>
        <v>0</v>
      </c>
      <c r="H347" s="46"/>
    </row>
    <row r="348" spans="1:8" x14ac:dyDescent="0.2">
      <c r="A348" s="107"/>
      <c r="B348" s="55" t="s">
        <v>43</v>
      </c>
      <c r="C348" s="47"/>
      <c r="D348" s="47"/>
      <c r="E348" s="47"/>
      <c r="F348" s="47"/>
      <c r="G348" s="56">
        <f t="shared" si="5"/>
        <v>0</v>
      </c>
      <c r="H348" s="46"/>
    </row>
    <row r="349" spans="1:8" x14ac:dyDescent="0.2">
      <c r="A349" s="107"/>
      <c r="B349" s="55" t="s">
        <v>46</v>
      </c>
      <c r="C349" s="47"/>
      <c r="D349" s="47"/>
      <c r="E349" s="47"/>
      <c r="F349" s="47"/>
      <c r="G349" s="56">
        <f t="shared" si="5"/>
        <v>0</v>
      </c>
      <c r="H349" s="46"/>
    </row>
    <row r="350" spans="1:8" x14ac:dyDescent="0.2">
      <c r="A350" s="107"/>
      <c r="B350" s="57" t="s">
        <v>69</v>
      </c>
      <c r="C350" s="58">
        <f>SUM(C347:C349)</f>
        <v>0</v>
      </c>
      <c r="D350" s="58">
        <f>SUM(D347:D349)</f>
        <v>0</v>
      </c>
      <c r="E350" s="58">
        <f>SUM(E347:E349)</f>
        <v>0</v>
      </c>
      <c r="F350" s="58">
        <f>SUM(F347:F349)</f>
        <v>0</v>
      </c>
      <c r="G350" s="58">
        <f t="shared" si="5"/>
        <v>0</v>
      </c>
      <c r="H350" s="46"/>
    </row>
    <row r="351" spans="1:8" x14ac:dyDescent="0.2">
      <c r="A351" s="108"/>
      <c r="B351" s="52" t="s">
        <v>38</v>
      </c>
      <c r="C351" s="49"/>
      <c r="D351" s="49"/>
      <c r="E351" s="49"/>
      <c r="F351" s="49"/>
      <c r="G351" s="59">
        <f t="shared" si="5"/>
        <v>0</v>
      </c>
      <c r="H351" s="1"/>
    </row>
    <row r="352" spans="1:8" x14ac:dyDescent="0.2">
      <c r="A352" s="108"/>
      <c r="B352" s="52" t="s">
        <v>43</v>
      </c>
      <c r="C352" s="49"/>
      <c r="D352" s="49"/>
      <c r="E352" s="49"/>
      <c r="F352" s="49"/>
      <c r="G352" s="59">
        <f t="shared" si="5"/>
        <v>0</v>
      </c>
      <c r="H352" s="1"/>
    </row>
    <row r="353" spans="1:8" x14ac:dyDescent="0.2">
      <c r="A353" s="108"/>
      <c r="B353" s="52" t="s">
        <v>46</v>
      </c>
      <c r="C353" s="49"/>
      <c r="D353" s="49"/>
      <c r="E353" s="49"/>
      <c r="F353" s="49"/>
      <c r="G353" s="59">
        <f t="shared" si="5"/>
        <v>0</v>
      </c>
      <c r="H353" s="1"/>
    </row>
    <row r="354" spans="1:8" x14ac:dyDescent="0.2">
      <c r="A354" s="108"/>
      <c r="B354" s="8" t="s">
        <v>69</v>
      </c>
      <c r="C354" s="60">
        <f>SUM(C351:C353)</f>
        <v>0</v>
      </c>
      <c r="D354" s="60">
        <f>SUM(D351:D353)</f>
        <v>0</v>
      </c>
      <c r="E354" s="60">
        <f>SUM(E351:E353)</f>
        <v>0</v>
      </c>
      <c r="F354" s="60">
        <f>SUM(F351:F353)</f>
        <v>0</v>
      </c>
      <c r="G354" s="60">
        <f t="shared" si="5"/>
        <v>0</v>
      </c>
      <c r="H354" s="1"/>
    </row>
    <row r="355" spans="1:8" x14ac:dyDescent="0.2">
      <c r="A355" s="107"/>
      <c r="B355" s="55" t="s">
        <v>38</v>
      </c>
      <c r="C355" s="47"/>
      <c r="D355" s="47"/>
      <c r="E355" s="47"/>
      <c r="F355" s="47"/>
      <c r="G355" s="56">
        <f t="shared" si="5"/>
        <v>0</v>
      </c>
      <c r="H355" s="46"/>
    </row>
    <row r="356" spans="1:8" x14ac:dyDescent="0.2">
      <c r="A356" s="107"/>
      <c r="B356" s="55" t="s">
        <v>43</v>
      </c>
      <c r="C356" s="47"/>
      <c r="D356" s="47"/>
      <c r="E356" s="47"/>
      <c r="F356" s="47"/>
      <c r="G356" s="56">
        <f t="shared" si="5"/>
        <v>0</v>
      </c>
      <c r="H356" s="46"/>
    </row>
    <row r="357" spans="1:8" x14ac:dyDescent="0.2">
      <c r="A357" s="107"/>
      <c r="B357" s="55" t="s">
        <v>46</v>
      </c>
      <c r="C357" s="47"/>
      <c r="D357" s="47"/>
      <c r="E357" s="47"/>
      <c r="F357" s="47"/>
      <c r="G357" s="56">
        <f t="shared" si="5"/>
        <v>0</v>
      </c>
      <c r="H357" s="46"/>
    </row>
    <row r="358" spans="1:8" x14ac:dyDescent="0.2">
      <c r="A358" s="107"/>
      <c r="B358" s="57" t="s">
        <v>69</v>
      </c>
      <c r="C358" s="58">
        <f>SUM(C355:C357)</f>
        <v>0</v>
      </c>
      <c r="D358" s="58">
        <f>SUM(D355:D357)</f>
        <v>0</v>
      </c>
      <c r="E358" s="58">
        <f>SUM(E355:E357)</f>
        <v>0</v>
      </c>
      <c r="F358" s="58">
        <f>SUM(F355:F357)</f>
        <v>0</v>
      </c>
      <c r="G358" s="58">
        <f t="shared" si="5"/>
        <v>0</v>
      </c>
      <c r="H358" s="46"/>
    </row>
    <row r="359" spans="1:8" x14ac:dyDescent="0.2">
      <c r="A359" s="108"/>
      <c r="B359" s="52" t="s">
        <v>38</v>
      </c>
      <c r="C359" s="49"/>
      <c r="D359" s="49"/>
      <c r="E359" s="49"/>
      <c r="F359" s="49"/>
      <c r="G359" s="59">
        <f t="shared" si="5"/>
        <v>0</v>
      </c>
      <c r="H359" s="1"/>
    </row>
    <row r="360" spans="1:8" x14ac:dyDescent="0.2">
      <c r="A360" s="108"/>
      <c r="B360" s="52" t="s">
        <v>43</v>
      </c>
      <c r="C360" s="49"/>
      <c r="D360" s="49"/>
      <c r="E360" s="49"/>
      <c r="F360" s="49"/>
      <c r="G360" s="59">
        <f t="shared" si="5"/>
        <v>0</v>
      </c>
      <c r="H360" s="1"/>
    </row>
    <row r="361" spans="1:8" x14ac:dyDescent="0.2">
      <c r="A361" s="108"/>
      <c r="B361" s="52" t="s">
        <v>46</v>
      </c>
      <c r="C361" s="49"/>
      <c r="D361" s="49"/>
      <c r="E361" s="49"/>
      <c r="F361" s="49"/>
      <c r="G361" s="59">
        <f t="shared" si="5"/>
        <v>0</v>
      </c>
      <c r="H361" s="1"/>
    </row>
    <row r="362" spans="1:8" x14ac:dyDescent="0.2">
      <c r="A362" s="108"/>
      <c r="B362" s="8" t="s">
        <v>69</v>
      </c>
      <c r="C362" s="60">
        <f>SUM(C359:C361)</f>
        <v>0</v>
      </c>
      <c r="D362" s="60">
        <f>SUM(D359:D361)</f>
        <v>0</v>
      </c>
      <c r="E362" s="60">
        <f>SUM(E359:E361)</f>
        <v>0</v>
      </c>
      <c r="F362" s="60">
        <f>SUM(F359:F361)</f>
        <v>0</v>
      </c>
      <c r="G362" s="60">
        <f t="shared" si="5"/>
        <v>0</v>
      </c>
      <c r="H362" s="1"/>
    </row>
    <row r="363" spans="1:8" x14ac:dyDescent="0.2">
      <c r="A363" s="107"/>
      <c r="B363" s="55" t="s">
        <v>38</v>
      </c>
      <c r="C363" s="47"/>
      <c r="D363" s="47"/>
      <c r="E363" s="47"/>
      <c r="F363" s="47"/>
      <c r="G363" s="56">
        <f t="shared" si="5"/>
        <v>0</v>
      </c>
      <c r="H363" s="46"/>
    </row>
    <row r="364" spans="1:8" x14ac:dyDescent="0.2">
      <c r="A364" s="107"/>
      <c r="B364" s="55" t="s">
        <v>43</v>
      </c>
      <c r="C364" s="47"/>
      <c r="D364" s="47"/>
      <c r="E364" s="47"/>
      <c r="F364" s="47"/>
      <c r="G364" s="56">
        <f t="shared" si="5"/>
        <v>0</v>
      </c>
      <c r="H364" s="46"/>
    </row>
    <row r="365" spans="1:8" x14ac:dyDescent="0.2">
      <c r="A365" s="107"/>
      <c r="B365" s="55" t="s">
        <v>46</v>
      </c>
      <c r="C365" s="47"/>
      <c r="D365" s="47"/>
      <c r="E365" s="47"/>
      <c r="F365" s="47"/>
      <c r="G365" s="56">
        <f t="shared" si="5"/>
        <v>0</v>
      </c>
      <c r="H365" s="46"/>
    </row>
    <row r="366" spans="1:8" x14ac:dyDescent="0.2">
      <c r="A366" s="107"/>
      <c r="B366" s="57" t="s">
        <v>69</v>
      </c>
      <c r="C366" s="58">
        <f>SUM(C363:C365)</f>
        <v>0</v>
      </c>
      <c r="D366" s="58">
        <f>SUM(D363:D365)</f>
        <v>0</v>
      </c>
      <c r="E366" s="58">
        <f>SUM(E363:E365)</f>
        <v>0</v>
      </c>
      <c r="F366" s="58">
        <f>SUM(F363:F365)</f>
        <v>0</v>
      </c>
      <c r="G366" s="58">
        <f t="shared" si="5"/>
        <v>0</v>
      </c>
      <c r="H366" s="46"/>
    </row>
    <row r="367" spans="1:8" x14ac:dyDescent="0.2">
      <c r="A367" s="108"/>
      <c r="B367" s="52" t="s">
        <v>38</v>
      </c>
      <c r="C367" s="49"/>
      <c r="D367" s="49"/>
      <c r="E367" s="49"/>
      <c r="F367" s="49"/>
      <c r="G367" s="59">
        <f t="shared" si="5"/>
        <v>0</v>
      </c>
      <c r="H367" s="1"/>
    </row>
    <row r="368" spans="1:8" x14ac:dyDescent="0.2">
      <c r="A368" s="108"/>
      <c r="B368" s="52" t="s">
        <v>43</v>
      </c>
      <c r="C368" s="49"/>
      <c r="D368" s="49"/>
      <c r="E368" s="49"/>
      <c r="F368" s="49"/>
      <c r="G368" s="59">
        <f t="shared" si="5"/>
        <v>0</v>
      </c>
      <c r="H368" s="1"/>
    </row>
    <row r="369" spans="1:8" x14ac:dyDescent="0.2">
      <c r="A369" s="108"/>
      <c r="B369" s="52" t="s">
        <v>46</v>
      </c>
      <c r="C369" s="49"/>
      <c r="D369" s="49"/>
      <c r="E369" s="49"/>
      <c r="F369" s="49"/>
      <c r="G369" s="59">
        <f t="shared" si="5"/>
        <v>0</v>
      </c>
      <c r="H369" s="1"/>
    </row>
    <row r="370" spans="1:8" x14ac:dyDescent="0.2">
      <c r="A370" s="108"/>
      <c r="B370" s="8" t="s">
        <v>69</v>
      </c>
      <c r="C370" s="60">
        <f>SUM(C367:C369)</f>
        <v>0</v>
      </c>
      <c r="D370" s="60">
        <f>SUM(D367:D369)</f>
        <v>0</v>
      </c>
      <c r="E370" s="60">
        <f>SUM(E367:E369)</f>
        <v>0</v>
      </c>
      <c r="F370" s="60">
        <f>SUM(F367:F369)</f>
        <v>0</v>
      </c>
      <c r="G370" s="60">
        <f t="shared" si="5"/>
        <v>0</v>
      </c>
      <c r="H370" s="1"/>
    </row>
    <row r="371" spans="1:8" x14ac:dyDescent="0.2">
      <c r="A371" s="107"/>
      <c r="B371" s="55" t="s">
        <v>38</v>
      </c>
      <c r="C371" s="47"/>
      <c r="D371" s="47"/>
      <c r="E371" s="47"/>
      <c r="F371" s="47"/>
      <c r="G371" s="56">
        <f t="shared" si="5"/>
        <v>0</v>
      </c>
      <c r="H371" s="46"/>
    </row>
    <row r="372" spans="1:8" x14ac:dyDescent="0.2">
      <c r="A372" s="107"/>
      <c r="B372" s="55" t="s">
        <v>43</v>
      </c>
      <c r="C372" s="47"/>
      <c r="D372" s="47"/>
      <c r="E372" s="47"/>
      <c r="F372" s="47"/>
      <c r="G372" s="56">
        <f t="shared" si="5"/>
        <v>0</v>
      </c>
      <c r="H372" s="46"/>
    </row>
    <row r="373" spans="1:8" x14ac:dyDescent="0.2">
      <c r="A373" s="107"/>
      <c r="B373" s="55" t="s">
        <v>46</v>
      </c>
      <c r="C373" s="47"/>
      <c r="D373" s="47"/>
      <c r="E373" s="47"/>
      <c r="F373" s="47"/>
      <c r="G373" s="56">
        <f t="shared" si="5"/>
        <v>0</v>
      </c>
      <c r="H373" s="46"/>
    </row>
    <row r="374" spans="1:8" x14ac:dyDescent="0.2">
      <c r="A374" s="107"/>
      <c r="B374" s="57" t="s">
        <v>69</v>
      </c>
      <c r="C374" s="58">
        <f>SUM(C371:C373)</f>
        <v>0</v>
      </c>
      <c r="D374" s="58">
        <f>SUM(D371:D373)</f>
        <v>0</v>
      </c>
      <c r="E374" s="58">
        <f>SUM(E371:E373)</f>
        <v>0</v>
      </c>
      <c r="F374" s="58">
        <f>SUM(F371:F373)</f>
        <v>0</v>
      </c>
      <c r="G374" s="58">
        <f t="shared" si="5"/>
        <v>0</v>
      </c>
      <c r="H374" s="46"/>
    </row>
    <row r="375" spans="1:8" x14ac:dyDescent="0.2">
      <c r="A375" s="108"/>
      <c r="B375" s="52" t="s">
        <v>38</v>
      </c>
      <c r="C375" s="49"/>
      <c r="D375" s="49"/>
      <c r="E375" s="49"/>
      <c r="F375" s="49"/>
      <c r="G375" s="59">
        <f t="shared" si="5"/>
        <v>0</v>
      </c>
      <c r="H375" s="1"/>
    </row>
    <row r="376" spans="1:8" x14ac:dyDescent="0.2">
      <c r="A376" s="108"/>
      <c r="B376" s="52" t="s">
        <v>43</v>
      </c>
      <c r="C376" s="49"/>
      <c r="D376" s="49"/>
      <c r="E376" s="49"/>
      <c r="F376" s="49"/>
      <c r="G376" s="59">
        <f t="shared" si="5"/>
        <v>0</v>
      </c>
      <c r="H376" s="1"/>
    </row>
    <row r="377" spans="1:8" x14ac:dyDescent="0.2">
      <c r="A377" s="108"/>
      <c r="B377" s="52" t="s">
        <v>46</v>
      </c>
      <c r="C377" s="49"/>
      <c r="D377" s="49"/>
      <c r="E377" s="49"/>
      <c r="F377" s="49"/>
      <c r="G377" s="59">
        <f t="shared" si="5"/>
        <v>0</v>
      </c>
      <c r="H377" s="1"/>
    </row>
    <row r="378" spans="1:8" x14ac:dyDescent="0.2">
      <c r="A378" s="108"/>
      <c r="B378" s="8" t="s">
        <v>69</v>
      </c>
      <c r="C378" s="60">
        <f>SUM(C375:C377)</f>
        <v>0</v>
      </c>
      <c r="D378" s="60">
        <f>SUM(D375:D377)</f>
        <v>0</v>
      </c>
      <c r="E378" s="60">
        <f>SUM(E375:E377)</f>
        <v>0</v>
      </c>
      <c r="F378" s="60">
        <f>SUM(F375:F377)</f>
        <v>0</v>
      </c>
      <c r="G378" s="60">
        <f t="shared" si="5"/>
        <v>0</v>
      </c>
      <c r="H378" s="1"/>
    </row>
    <row r="379" spans="1:8" x14ac:dyDescent="0.2">
      <c r="A379" s="107"/>
      <c r="B379" s="55" t="s">
        <v>38</v>
      </c>
      <c r="C379" s="47"/>
      <c r="D379" s="47"/>
      <c r="E379" s="47"/>
      <c r="F379" s="47"/>
      <c r="G379" s="56">
        <f t="shared" si="5"/>
        <v>0</v>
      </c>
      <c r="H379" s="46"/>
    </row>
    <row r="380" spans="1:8" x14ac:dyDescent="0.2">
      <c r="A380" s="107"/>
      <c r="B380" s="55" t="s">
        <v>43</v>
      </c>
      <c r="C380" s="47"/>
      <c r="D380" s="47"/>
      <c r="E380" s="47"/>
      <c r="F380" s="47"/>
      <c r="G380" s="56">
        <f t="shared" si="5"/>
        <v>0</v>
      </c>
      <c r="H380" s="46"/>
    </row>
    <row r="381" spans="1:8" x14ac:dyDescent="0.2">
      <c r="A381" s="107"/>
      <c r="B381" s="55" t="s">
        <v>46</v>
      </c>
      <c r="C381" s="47"/>
      <c r="D381" s="47"/>
      <c r="E381" s="47"/>
      <c r="F381" s="47"/>
      <c r="G381" s="56">
        <f t="shared" si="5"/>
        <v>0</v>
      </c>
      <c r="H381" s="46"/>
    </row>
    <row r="382" spans="1:8" x14ac:dyDescent="0.2">
      <c r="A382" s="107"/>
      <c r="B382" s="57" t="s">
        <v>69</v>
      </c>
      <c r="C382" s="58">
        <f>SUM(C379:C381)</f>
        <v>0</v>
      </c>
      <c r="D382" s="58">
        <f>SUM(D379:D381)</f>
        <v>0</v>
      </c>
      <c r="E382" s="58">
        <f>SUM(E379:E381)</f>
        <v>0</v>
      </c>
      <c r="F382" s="58">
        <f>SUM(F379:F381)</f>
        <v>0</v>
      </c>
      <c r="G382" s="58">
        <f t="shared" si="5"/>
        <v>0</v>
      </c>
      <c r="H382" s="46"/>
    </row>
    <row r="383" spans="1:8" x14ac:dyDescent="0.2">
      <c r="A383" s="108"/>
      <c r="B383" s="52" t="s">
        <v>38</v>
      </c>
      <c r="C383" s="49"/>
      <c r="D383" s="49"/>
      <c r="E383" s="49"/>
      <c r="F383" s="49"/>
      <c r="G383" s="59">
        <f t="shared" si="5"/>
        <v>0</v>
      </c>
      <c r="H383" s="1"/>
    </row>
    <row r="384" spans="1:8" x14ac:dyDescent="0.2">
      <c r="A384" s="108"/>
      <c r="B384" s="52" t="s">
        <v>43</v>
      </c>
      <c r="C384" s="49"/>
      <c r="D384" s="49"/>
      <c r="E384" s="49"/>
      <c r="F384" s="49"/>
      <c r="G384" s="59">
        <f t="shared" si="5"/>
        <v>0</v>
      </c>
      <c r="H384" s="1"/>
    </row>
    <row r="385" spans="1:8" x14ac:dyDescent="0.2">
      <c r="A385" s="108"/>
      <c r="B385" s="52" t="s">
        <v>46</v>
      </c>
      <c r="C385" s="49"/>
      <c r="D385" s="49"/>
      <c r="E385" s="49"/>
      <c r="F385" s="49"/>
      <c r="G385" s="59">
        <f t="shared" si="5"/>
        <v>0</v>
      </c>
      <c r="H385" s="1"/>
    </row>
    <row r="386" spans="1:8" x14ac:dyDescent="0.2">
      <c r="A386" s="108"/>
      <c r="B386" s="8" t="s">
        <v>69</v>
      </c>
      <c r="C386" s="60">
        <f>SUM(C383:C385)</f>
        <v>0</v>
      </c>
      <c r="D386" s="60">
        <f>SUM(D383:D385)</f>
        <v>0</v>
      </c>
      <c r="E386" s="60">
        <f>SUM(E383:E385)</f>
        <v>0</v>
      </c>
      <c r="F386" s="60">
        <f>SUM(F383:F385)</f>
        <v>0</v>
      </c>
      <c r="G386" s="60">
        <f t="shared" si="5"/>
        <v>0</v>
      </c>
      <c r="H386" s="1"/>
    </row>
    <row r="387" spans="1:8" x14ac:dyDescent="0.2">
      <c r="A387" s="107"/>
      <c r="B387" s="55" t="s">
        <v>38</v>
      </c>
      <c r="C387" s="47"/>
      <c r="D387" s="47"/>
      <c r="E387" s="47"/>
      <c r="F387" s="47"/>
      <c r="G387" s="56">
        <f t="shared" ref="G387:G450" si="6">SUM(C387:F387)</f>
        <v>0</v>
      </c>
      <c r="H387" s="46"/>
    </row>
    <row r="388" spans="1:8" x14ac:dyDescent="0.2">
      <c r="A388" s="107"/>
      <c r="B388" s="55" t="s">
        <v>43</v>
      </c>
      <c r="C388" s="47"/>
      <c r="D388" s="47"/>
      <c r="E388" s="47"/>
      <c r="F388" s="47"/>
      <c r="G388" s="56">
        <f t="shared" si="6"/>
        <v>0</v>
      </c>
      <c r="H388" s="46"/>
    </row>
    <row r="389" spans="1:8" x14ac:dyDescent="0.2">
      <c r="A389" s="107"/>
      <c r="B389" s="55" t="s">
        <v>46</v>
      </c>
      <c r="C389" s="47"/>
      <c r="D389" s="47"/>
      <c r="E389" s="47"/>
      <c r="F389" s="47"/>
      <c r="G389" s="56">
        <f t="shared" si="6"/>
        <v>0</v>
      </c>
      <c r="H389" s="46"/>
    </row>
    <row r="390" spans="1:8" x14ac:dyDescent="0.2">
      <c r="A390" s="107"/>
      <c r="B390" s="57" t="s">
        <v>69</v>
      </c>
      <c r="C390" s="58">
        <f>SUM(C387:C389)</f>
        <v>0</v>
      </c>
      <c r="D390" s="58">
        <f>SUM(D387:D389)</f>
        <v>0</v>
      </c>
      <c r="E390" s="58">
        <f>SUM(E387:E389)</f>
        <v>0</v>
      </c>
      <c r="F390" s="58">
        <f>SUM(F387:F389)</f>
        <v>0</v>
      </c>
      <c r="G390" s="58">
        <f t="shared" si="6"/>
        <v>0</v>
      </c>
      <c r="H390" s="46"/>
    </row>
    <row r="391" spans="1:8" x14ac:dyDescent="0.2">
      <c r="A391" s="108"/>
      <c r="B391" s="52" t="s">
        <v>38</v>
      </c>
      <c r="C391" s="49"/>
      <c r="D391" s="49"/>
      <c r="E391" s="49"/>
      <c r="F391" s="49"/>
      <c r="G391" s="59">
        <f t="shared" si="6"/>
        <v>0</v>
      </c>
      <c r="H391" s="1"/>
    </row>
    <row r="392" spans="1:8" x14ac:dyDescent="0.2">
      <c r="A392" s="108"/>
      <c r="B392" s="52" t="s">
        <v>43</v>
      </c>
      <c r="C392" s="49"/>
      <c r="D392" s="49"/>
      <c r="E392" s="49"/>
      <c r="F392" s="49"/>
      <c r="G392" s="59">
        <f t="shared" si="6"/>
        <v>0</v>
      </c>
      <c r="H392" s="1"/>
    </row>
    <row r="393" spans="1:8" x14ac:dyDescent="0.2">
      <c r="A393" s="108"/>
      <c r="B393" s="52" t="s">
        <v>46</v>
      </c>
      <c r="C393" s="49"/>
      <c r="D393" s="49"/>
      <c r="E393" s="49"/>
      <c r="F393" s="49"/>
      <c r="G393" s="59">
        <f t="shared" si="6"/>
        <v>0</v>
      </c>
      <c r="H393" s="1"/>
    </row>
    <row r="394" spans="1:8" x14ac:dyDescent="0.2">
      <c r="A394" s="108"/>
      <c r="B394" s="8" t="s">
        <v>69</v>
      </c>
      <c r="C394" s="60">
        <f>SUM(C391:C393)</f>
        <v>0</v>
      </c>
      <c r="D394" s="60">
        <f>SUM(D391:D393)</f>
        <v>0</v>
      </c>
      <c r="E394" s="60">
        <f>SUM(E391:E393)</f>
        <v>0</v>
      </c>
      <c r="F394" s="60">
        <f>SUM(F391:F393)</f>
        <v>0</v>
      </c>
      <c r="G394" s="60">
        <f t="shared" si="6"/>
        <v>0</v>
      </c>
      <c r="H394" s="1"/>
    </row>
    <row r="395" spans="1:8" x14ac:dyDescent="0.2">
      <c r="A395" s="107"/>
      <c r="B395" s="55" t="s">
        <v>38</v>
      </c>
      <c r="C395" s="47"/>
      <c r="D395" s="47"/>
      <c r="E395" s="47"/>
      <c r="F395" s="47"/>
      <c r="G395" s="56">
        <f t="shared" si="6"/>
        <v>0</v>
      </c>
      <c r="H395" s="46"/>
    </row>
    <row r="396" spans="1:8" x14ac:dyDescent="0.2">
      <c r="A396" s="107"/>
      <c r="B396" s="55" t="s">
        <v>43</v>
      </c>
      <c r="C396" s="47"/>
      <c r="D396" s="47"/>
      <c r="E396" s="47"/>
      <c r="F396" s="47"/>
      <c r="G396" s="56">
        <f t="shared" si="6"/>
        <v>0</v>
      </c>
      <c r="H396" s="46"/>
    </row>
    <row r="397" spans="1:8" x14ac:dyDescent="0.2">
      <c r="A397" s="107"/>
      <c r="B397" s="55" t="s">
        <v>46</v>
      </c>
      <c r="C397" s="47"/>
      <c r="D397" s="47"/>
      <c r="E397" s="47"/>
      <c r="F397" s="47"/>
      <c r="G397" s="56">
        <f t="shared" si="6"/>
        <v>0</v>
      </c>
      <c r="H397" s="46"/>
    </row>
    <row r="398" spans="1:8" x14ac:dyDescent="0.2">
      <c r="A398" s="107"/>
      <c r="B398" s="57" t="s">
        <v>69</v>
      </c>
      <c r="C398" s="58">
        <f>SUM(C395:C397)</f>
        <v>0</v>
      </c>
      <c r="D398" s="58">
        <f>SUM(D395:D397)</f>
        <v>0</v>
      </c>
      <c r="E398" s="58">
        <f>SUM(E395:E397)</f>
        <v>0</v>
      </c>
      <c r="F398" s="58">
        <f>SUM(F395:F397)</f>
        <v>0</v>
      </c>
      <c r="G398" s="58">
        <f t="shared" si="6"/>
        <v>0</v>
      </c>
      <c r="H398" s="46"/>
    </row>
    <row r="399" spans="1:8" x14ac:dyDescent="0.2">
      <c r="A399" s="108"/>
      <c r="B399" s="52" t="s">
        <v>38</v>
      </c>
      <c r="C399" s="49"/>
      <c r="D399" s="49"/>
      <c r="E399" s="49"/>
      <c r="F399" s="49"/>
      <c r="G399" s="59">
        <f t="shared" si="6"/>
        <v>0</v>
      </c>
      <c r="H399" s="1"/>
    </row>
    <row r="400" spans="1:8" x14ac:dyDescent="0.2">
      <c r="A400" s="108"/>
      <c r="B400" s="52" t="s">
        <v>43</v>
      </c>
      <c r="C400" s="49"/>
      <c r="D400" s="49"/>
      <c r="E400" s="49"/>
      <c r="F400" s="49"/>
      <c r="G400" s="59">
        <f t="shared" si="6"/>
        <v>0</v>
      </c>
      <c r="H400" s="1"/>
    </row>
    <row r="401" spans="1:8" x14ac:dyDescent="0.2">
      <c r="A401" s="108"/>
      <c r="B401" s="52" t="s">
        <v>46</v>
      </c>
      <c r="C401" s="49"/>
      <c r="D401" s="49"/>
      <c r="E401" s="49"/>
      <c r="F401" s="49"/>
      <c r="G401" s="59">
        <f t="shared" si="6"/>
        <v>0</v>
      </c>
      <c r="H401" s="1"/>
    </row>
    <row r="402" spans="1:8" x14ac:dyDescent="0.2">
      <c r="A402" s="108"/>
      <c r="B402" s="8" t="s">
        <v>69</v>
      </c>
      <c r="C402" s="50">
        <f>SUM(C399:C401)</f>
        <v>0</v>
      </c>
      <c r="D402" s="50">
        <f>SUM(D399:D401)</f>
        <v>0</v>
      </c>
      <c r="E402" s="50">
        <f>SUM(E399:E401)</f>
        <v>0</v>
      </c>
      <c r="F402" s="50">
        <f>SUM(F399:F401)</f>
        <v>0</v>
      </c>
      <c r="G402" s="60">
        <f t="shared" si="6"/>
        <v>0</v>
      </c>
      <c r="H402" s="1"/>
    </row>
    <row r="403" spans="1:8" x14ac:dyDescent="0.2">
      <c r="A403" s="107"/>
      <c r="B403" s="55" t="s">
        <v>38</v>
      </c>
      <c r="C403" s="47"/>
      <c r="D403" s="47"/>
      <c r="E403" s="47"/>
      <c r="F403" s="47"/>
      <c r="G403" s="56">
        <f t="shared" si="6"/>
        <v>0</v>
      </c>
      <c r="H403" s="46"/>
    </row>
    <row r="404" spans="1:8" x14ac:dyDescent="0.2">
      <c r="A404" s="107"/>
      <c r="B404" s="55" t="s">
        <v>43</v>
      </c>
      <c r="C404" s="47"/>
      <c r="D404" s="47"/>
      <c r="E404" s="47"/>
      <c r="F404" s="47"/>
      <c r="G404" s="56">
        <f t="shared" si="6"/>
        <v>0</v>
      </c>
      <c r="H404" s="46"/>
    </row>
    <row r="405" spans="1:8" x14ac:dyDescent="0.2">
      <c r="A405" s="107"/>
      <c r="B405" s="55" t="s">
        <v>46</v>
      </c>
      <c r="C405" s="47"/>
      <c r="D405" s="47"/>
      <c r="E405" s="47"/>
      <c r="F405" s="47"/>
      <c r="G405" s="56">
        <f t="shared" si="6"/>
        <v>0</v>
      </c>
      <c r="H405" s="46"/>
    </row>
    <row r="406" spans="1:8" x14ac:dyDescent="0.2">
      <c r="A406" s="107"/>
      <c r="B406" s="57" t="s">
        <v>69</v>
      </c>
      <c r="C406" s="58">
        <f>SUM(C403:C405)</f>
        <v>0</v>
      </c>
      <c r="D406" s="58">
        <f>SUM(D403:D405)</f>
        <v>0</v>
      </c>
      <c r="E406" s="58">
        <f>SUM(E403:E405)</f>
        <v>0</v>
      </c>
      <c r="F406" s="58">
        <f>SUM(F403:F405)</f>
        <v>0</v>
      </c>
      <c r="G406" s="58">
        <f t="shared" si="6"/>
        <v>0</v>
      </c>
      <c r="H406" s="46"/>
    </row>
    <row r="407" spans="1:8" x14ac:dyDescent="0.2">
      <c r="A407" s="108"/>
      <c r="B407" s="52" t="s">
        <v>38</v>
      </c>
      <c r="C407" s="49"/>
      <c r="D407" s="49"/>
      <c r="E407" s="49"/>
      <c r="F407" s="49"/>
      <c r="G407" s="59">
        <f t="shared" si="6"/>
        <v>0</v>
      </c>
      <c r="H407" s="1"/>
    </row>
    <row r="408" spans="1:8" x14ac:dyDescent="0.2">
      <c r="A408" s="108"/>
      <c r="B408" s="52" t="s">
        <v>43</v>
      </c>
      <c r="C408" s="49"/>
      <c r="D408" s="49"/>
      <c r="E408" s="49"/>
      <c r="F408" s="49"/>
      <c r="G408" s="59">
        <f t="shared" si="6"/>
        <v>0</v>
      </c>
      <c r="H408" s="1"/>
    </row>
    <row r="409" spans="1:8" x14ac:dyDescent="0.2">
      <c r="A409" s="108"/>
      <c r="B409" s="52" t="s">
        <v>46</v>
      </c>
      <c r="C409" s="49"/>
      <c r="D409" s="49"/>
      <c r="E409" s="49"/>
      <c r="F409" s="49"/>
      <c r="G409" s="59">
        <f t="shared" si="6"/>
        <v>0</v>
      </c>
      <c r="H409" s="1"/>
    </row>
    <row r="410" spans="1:8" x14ac:dyDescent="0.2">
      <c r="A410" s="108"/>
      <c r="B410" s="8" t="s">
        <v>69</v>
      </c>
      <c r="C410" s="60">
        <f>SUM(C407:C409)</f>
        <v>0</v>
      </c>
      <c r="D410" s="60">
        <f>SUM(D407:D409)</f>
        <v>0</v>
      </c>
      <c r="E410" s="60">
        <f>SUM(E407:E409)</f>
        <v>0</v>
      </c>
      <c r="F410" s="60">
        <f>SUM(F407:F409)</f>
        <v>0</v>
      </c>
      <c r="G410" s="60">
        <f t="shared" si="6"/>
        <v>0</v>
      </c>
      <c r="H410" s="1"/>
    </row>
    <row r="411" spans="1:8" x14ac:dyDescent="0.2">
      <c r="A411" s="107"/>
      <c r="B411" s="55" t="s">
        <v>38</v>
      </c>
      <c r="C411" s="47"/>
      <c r="D411" s="47"/>
      <c r="E411" s="47"/>
      <c r="F411" s="47"/>
      <c r="G411" s="56">
        <f t="shared" si="6"/>
        <v>0</v>
      </c>
      <c r="H411" s="46"/>
    </row>
    <row r="412" spans="1:8" x14ac:dyDescent="0.2">
      <c r="A412" s="107"/>
      <c r="B412" s="55" t="s">
        <v>43</v>
      </c>
      <c r="C412" s="47"/>
      <c r="D412" s="47"/>
      <c r="E412" s="47"/>
      <c r="F412" s="47"/>
      <c r="G412" s="56">
        <f t="shared" si="6"/>
        <v>0</v>
      </c>
      <c r="H412" s="46"/>
    </row>
    <row r="413" spans="1:8" x14ac:dyDescent="0.2">
      <c r="A413" s="107"/>
      <c r="B413" s="55" t="s">
        <v>46</v>
      </c>
      <c r="C413" s="47"/>
      <c r="D413" s="47"/>
      <c r="E413" s="47"/>
      <c r="F413" s="47"/>
      <c r="G413" s="56">
        <f t="shared" si="6"/>
        <v>0</v>
      </c>
      <c r="H413" s="46"/>
    </row>
    <row r="414" spans="1:8" x14ac:dyDescent="0.2">
      <c r="A414" s="107"/>
      <c r="B414" s="57" t="s">
        <v>69</v>
      </c>
      <c r="C414" s="58">
        <f>SUM(C411:C413)</f>
        <v>0</v>
      </c>
      <c r="D414" s="58">
        <f>SUM(D411:D413)</f>
        <v>0</v>
      </c>
      <c r="E414" s="58">
        <f>SUM(E411:E413)</f>
        <v>0</v>
      </c>
      <c r="F414" s="58">
        <f>SUM(F411:F413)</f>
        <v>0</v>
      </c>
      <c r="G414" s="58">
        <f t="shared" si="6"/>
        <v>0</v>
      </c>
      <c r="H414" s="46"/>
    </row>
    <row r="415" spans="1:8" x14ac:dyDescent="0.2">
      <c r="A415" s="108"/>
      <c r="B415" s="52" t="s">
        <v>38</v>
      </c>
      <c r="C415" s="49"/>
      <c r="D415" s="49"/>
      <c r="E415" s="49"/>
      <c r="F415" s="49"/>
      <c r="G415" s="59">
        <f t="shared" si="6"/>
        <v>0</v>
      </c>
      <c r="H415" s="1"/>
    </row>
    <row r="416" spans="1:8" x14ac:dyDescent="0.2">
      <c r="A416" s="108"/>
      <c r="B416" s="52" t="s">
        <v>43</v>
      </c>
      <c r="C416" s="49"/>
      <c r="D416" s="49"/>
      <c r="E416" s="49"/>
      <c r="F416" s="49"/>
      <c r="G416" s="59">
        <f t="shared" si="6"/>
        <v>0</v>
      </c>
      <c r="H416" s="1"/>
    </row>
    <row r="417" spans="1:8" x14ac:dyDescent="0.2">
      <c r="A417" s="108"/>
      <c r="B417" s="52" t="s">
        <v>46</v>
      </c>
      <c r="C417" s="49"/>
      <c r="D417" s="49"/>
      <c r="E417" s="49"/>
      <c r="F417" s="49"/>
      <c r="G417" s="59">
        <f t="shared" si="6"/>
        <v>0</v>
      </c>
      <c r="H417" s="1"/>
    </row>
    <row r="418" spans="1:8" x14ac:dyDescent="0.2">
      <c r="A418" s="108"/>
      <c r="B418" s="8" t="s">
        <v>69</v>
      </c>
      <c r="C418" s="60">
        <f>SUM(C415:C417)</f>
        <v>0</v>
      </c>
      <c r="D418" s="60">
        <f>SUM(D415:D417)</f>
        <v>0</v>
      </c>
      <c r="E418" s="60">
        <f>SUM(E415:E417)</f>
        <v>0</v>
      </c>
      <c r="F418" s="60">
        <f>SUM(F415:F417)</f>
        <v>0</v>
      </c>
      <c r="G418" s="60">
        <f t="shared" si="6"/>
        <v>0</v>
      </c>
      <c r="H418" s="1"/>
    </row>
    <row r="419" spans="1:8" x14ac:dyDescent="0.2">
      <c r="A419" s="107"/>
      <c r="B419" s="55" t="s">
        <v>38</v>
      </c>
      <c r="C419" s="47"/>
      <c r="D419" s="47"/>
      <c r="E419" s="47"/>
      <c r="F419" s="47"/>
      <c r="G419" s="56">
        <f t="shared" si="6"/>
        <v>0</v>
      </c>
      <c r="H419" s="46"/>
    </row>
    <row r="420" spans="1:8" x14ac:dyDescent="0.2">
      <c r="A420" s="107"/>
      <c r="B420" s="55" t="s">
        <v>43</v>
      </c>
      <c r="C420" s="47"/>
      <c r="D420" s="47"/>
      <c r="E420" s="47"/>
      <c r="F420" s="47"/>
      <c r="G420" s="56">
        <f t="shared" si="6"/>
        <v>0</v>
      </c>
      <c r="H420" s="46"/>
    </row>
    <row r="421" spans="1:8" x14ac:dyDescent="0.2">
      <c r="A421" s="107"/>
      <c r="B421" s="55" t="s">
        <v>46</v>
      </c>
      <c r="C421" s="47"/>
      <c r="D421" s="47"/>
      <c r="E421" s="47"/>
      <c r="F421" s="47"/>
      <c r="G421" s="56">
        <f t="shared" si="6"/>
        <v>0</v>
      </c>
      <c r="H421" s="46"/>
    </row>
    <row r="422" spans="1:8" x14ac:dyDescent="0.2">
      <c r="A422" s="107"/>
      <c r="B422" s="57" t="s">
        <v>69</v>
      </c>
      <c r="C422" s="58">
        <f>SUM(C419:C421)</f>
        <v>0</v>
      </c>
      <c r="D422" s="58">
        <f>SUM(D419:D421)</f>
        <v>0</v>
      </c>
      <c r="E422" s="58">
        <f>SUM(E419:E421)</f>
        <v>0</v>
      </c>
      <c r="F422" s="58">
        <f>SUM(F419:F421)</f>
        <v>0</v>
      </c>
      <c r="G422" s="58">
        <f t="shared" si="6"/>
        <v>0</v>
      </c>
      <c r="H422" s="46"/>
    </row>
    <row r="423" spans="1:8" x14ac:dyDescent="0.2">
      <c r="A423" s="108"/>
      <c r="B423" s="52" t="s">
        <v>38</v>
      </c>
      <c r="C423" s="49"/>
      <c r="D423" s="49"/>
      <c r="E423" s="49"/>
      <c r="F423" s="49"/>
      <c r="G423" s="59">
        <f t="shared" si="6"/>
        <v>0</v>
      </c>
      <c r="H423" s="1"/>
    </row>
    <row r="424" spans="1:8" x14ac:dyDescent="0.2">
      <c r="A424" s="108"/>
      <c r="B424" s="52" t="s">
        <v>43</v>
      </c>
      <c r="C424" s="49"/>
      <c r="D424" s="49"/>
      <c r="E424" s="49"/>
      <c r="F424" s="49"/>
      <c r="G424" s="59">
        <f t="shared" si="6"/>
        <v>0</v>
      </c>
      <c r="H424" s="1"/>
    </row>
    <row r="425" spans="1:8" x14ac:dyDescent="0.2">
      <c r="A425" s="108"/>
      <c r="B425" s="52" t="s">
        <v>46</v>
      </c>
      <c r="C425" s="49"/>
      <c r="D425" s="49"/>
      <c r="E425" s="49"/>
      <c r="F425" s="49"/>
      <c r="G425" s="59">
        <f t="shared" si="6"/>
        <v>0</v>
      </c>
      <c r="H425" s="1"/>
    </row>
    <row r="426" spans="1:8" x14ac:dyDescent="0.2">
      <c r="A426" s="108"/>
      <c r="B426" s="8" t="s">
        <v>69</v>
      </c>
      <c r="C426" s="60">
        <f>SUM(C423:C425)</f>
        <v>0</v>
      </c>
      <c r="D426" s="60">
        <f>SUM(D423:D425)</f>
        <v>0</v>
      </c>
      <c r="E426" s="60">
        <f>SUM(E423:E425)</f>
        <v>0</v>
      </c>
      <c r="F426" s="60">
        <f>SUM(F423:F425)</f>
        <v>0</v>
      </c>
      <c r="G426" s="60">
        <f t="shared" si="6"/>
        <v>0</v>
      </c>
      <c r="H426" s="1"/>
    </row>
    <row r="427" spans="1:8" x14ac:dyDescent="0.2">
      <c r="A427" s="107"/>
      <c r="B427" s="55" t="s">
        <v>38</v>
      </c>
      <c r="C427" s="47"/>
      <c r="D427" s="47"/>
      <c r="E427" s="47"/>
      <c r="F427" s="47"/>
      <c r="G427" s="56">
        <f t="shared" si="6"/>
        <v>0</v>
      </c>
      <c r="H427" s="46"/>
    </row>
    <row r="428" spans="1:8" x14ac:dyDescent="0.2">
      <c r="A428" s="107"/>
      <c r="B428" s="55" t="s">
        <v>43</v>
      </c>
      <c r="C428" s="47"/>
      <c r="D428" s="47"/>
      <c r="E428" s="47"/>
      <c r="F428" s="47"/>
      <c r="G428" s="56">
        <f t="shared" si="6"/>
        <v>0</v>
      </c>
      <c r="H428" s="46"/>
    </row>
    <row r="429" spans="1:8" x14ac:dyDescent="0.2">
      <c r="A429" s="107"/>
      <c r="B429" s="55" t="s">
        <v>46</v>
      </c>
      <c r="C429" s="47"/>
      <c r="D429" s="47"/>
      <c r="E429" s="47"/>
      <c r="F429" s="47"/>
      <c r="G429" s="56">
        <f t="shared" si="6"/>
        <v>0</v>
      </c>
      <c r="H429" s="46"/>
    </row>
    <row r="430" spans="1:8" x14ac:dyDescent="0.2">
      <c r="A430" s="107"/>
      <c r="B430" s="57" t="s">
        <v>69</v>
      </c>
      <c r="C430" s="58">
        <f>SUM(C427:C429)</f>
        <v>0</v>
      </c>
      <c r="D430" s="58">
        <f>SUM(D427:D429)</f>
        <v>0</v>
      </c>
      <c r="E430" s="58">
        <f>SUM(E427:E429)</f>
        <v>0</v>
      </c>
      <c r="F430" s="58">
        <f>SUM(F427:F429)</f>
        <v>0</v>
      </c>
      <c r="G430" s="58">
        <f t="shared" si="6"/>
        <v>0</v>
      </c>
      <c r="H430" s="46"/>
    </row>
    <row r="431" spans="1:8" x14ac:dyDescent="0.2">
      <c r="A431" s="108"/>
      <c r="B431" s="52" t="s">
        <v>38</v>
      </c>
      <c r="C431" s="49"/>
      <c r="D431" s="49"/>
      <c r="E431" s="49"/>
      <c r="F431" s="49"/>
      <c r="G431" s="59">
        <f t="shared" si="6"/>
        <v>0</v>
      </c>
      <c r="H431" s="1"/>
    </row>
    <row r="432" spans="1:8" x14ac:dyDescent="0.2">
      <c r="A432" s="108"/>
      <c r="B432" s="52" t="s">
        <v>43</v>
      </c>
      <c r="C432" s="49"/>
      <c r="D432" s="49"/>
      <c r="E432" s="49"/>
      <c r="F432" s="49"/>
      <c r="G432" s="59">
        <f t="shared" si="6"/>
        <v>0</v>
      </c>
      <c r="H432" s="1"/>
    </row>
    <row r="433" spans="1:8" x14ac:dyDescent="0.2">
      <c r="A433" s="108"/>
      <c r="B433" s="52" t="s">
        <v>46</v>
      </c>
      <c r="C433" s="49"/>
      <c r="D433" s="49"/>
      <c r="E433" s="49"/>
      <c r="F433" s="49"/>
      <c r="G433" s="59">
        <f t="shared" si="6"/>
        <v>0</v>
      </c>
      <c r="H433" s="1"/>
    </row>
    <row r="434" spans="1:8" x14ac:dyDescent="0.2">
      <c r="A434" s="108"/>
      <c r="B434" s="8" t="s">
        <v>69</v>
      </c>
      <c r="C434" s="60">
        <f>SUM(C431:C433)</f>
        <v>0</v>
      </c>
      <c r="D434" s="60">
        <f>SUM(D431:D433)</f>
        <v>0</v>
      </c>
      <c r="E434" s="60">
        <f>SUM(E431:E433)</f>
        <v>0</v>
      </c>
      <c r="F434" s="60">
        <f>SUM(F431:F433)</f>
        <v>0</v>
      </c>
      <c r="G434" s="60">
        <f t="shared" si="6"/>
        <v>0</v>
      </c>
      <c r="H434" s="1"/>
    </row>
    <row r="435" spans="1:8" x14ac:dyDescent="0.2">
      <c r="A435" s="107"/>
      <c r="B435" s="55" t="s">
        <v>38</v>
      </c>
      <c r="C435" s="47"/>
      <c r="D435" s="47"/>
      <c r="E435" s="47"/>
      <c r="F435" s="47"/>
      <c r="G435" s="56">
        <f t="shared" si="6"/>
        <v>0</v>
      </c>
      <c r="H435" s="46"/>
    </row>
    <row r="436" spans="1:8" x14ac:dyDescent="0.2">
      <c r="A436" s="107"/>
      <c r="B436" s="55" t="s">
        <v>43</v>
      </c>
      <c r="C436" s="47"/>
      <c r="D436" s="47"/>
      <c r="E436" s="47"/>
      <c r="F436" s="47"/>
      <c r="G436" s="56">
        <f t="shared" si="6"/>
        <v>0</v>
      </c>
      <c r="H436" s="46"/>
    </row>
    <row r="437" spans="1:8" x14ac:dyDescent="0.2">
      <c r="A437" s="107"/>
      <c r="B437" s="55" t="s">
        <v>46</v>
      </c>
      <c r="C437" s="47"/>
      <c r="D437" s="47"/>
      <c r="E437" s="47"/>
      <c r="F437" s="47"/>
      <c r="G437" s="56">
        <f t="shared" si="6"/>
        <v>0</v>
      </c>
      <c r="H437" s="46"/>
    </row>
    <row r="438" spans="1:8" x14ac:dyDescent="0.2">
      <c r="A438" s="107"/>
      <c r="B438" s="57" t="s">
        <v>69</v>
      </c>
      <c r="C438" s="58">
        <f>SUM(C435:C437)</f>
        <v>0</v>
      </c>
      <c r="D438" s="58">
        <f>SUM(D435:D437)</f>
        <v>0</v>
      </c>
      <c r="E438" s="58">
        <f>SUM(E435:E437)</f>
        <v>0</v>
      </c>
      <c r="F438" s="58">
        <f>SUM(F435:F437)</f>
        <v>0</v>
      </c>
      <c r="G438" s="58">
        <f t="shared" si="6"/>
        <v>0</v>
      </c>
      <c r="H438" s="46"/>
    </row>
    <row r="439" spans="1:8" x14ac:dyDescent="0.2">
      <c r="A439" s="108"/>
      <c r="B439" s="52" t="s">
        <v>38</v>
      </c>
      <c r="C439" s="49"/>
      <c r="D439" s="49"/>
      <c r="E439" s="49"/>
      <c r="F439" s="49"/>
      <c r="G439" s="59">
        <f t="shared" si="6"/>
        <v>0</v>
      </c>
      <c r="H439" s="1"/>
    </row>
    <row r="440" spans="1:8" x14ac:dyDescent="0.2">
      <c r="A440" s="108"/>
      <c r="B440" s="52" t="s">
        <v>43</v>
      </c>
      <c r="C440" s="49"/>
      <c r="D440" s="49"/>
      <c r="E440" s="49"/>
      <c r="F440" s="49"/>
      <c r="G440" s="59">
        <f t="shared" si="6"/>
        <v>0</v>
      </c>
      <c r="H440" s="1"/>
    </row>
    <row r="441" spans="1:8" x14ac:dyDescent="0.2">
      <c r="A441" s="108"/>
      <c r="B441" s="52" t="s">
        <v>46</v>
      </c>
      <c r="C441" s="49"/>
      <c r="D441" s="49"/>
      <c r="E441" s="49"/>
      <c r="F441" s="49"/>
      <c r="G441" s="59">
        <f t="shared" si="6"/>
        <v>0</v>
      </c>
      <c r="H441" s="1"/>
    </row>
    <row r="442" spans="1:8" x14ac:dyDescent="0.2">
      <c r="A442" s="108"/>
      <c r="B442" s="8" t="s">
        <v>69</v>
      </c>
      <c r="C442" s="60">
        <f>SUM(C439:C441)</f>
        <v>0</v>
      </c>
      <c r="D442" s="60">
        <f>SUM(D439:D441)</f>
        <v>0</v>
      </c>
      <c r="E442" s="60">
        <f>SUM(E439:E441)</f>
        <v>0</v>
      </c>
      <c r="F442" s="60">
        <f>SUM(F439:F441)</f>
        <v>0</v>
      </c>
      <c r="G442" s="60">
        <f t="shared" si="6"/>
        <v>0</v>
      </c>
      <c r="H442" s="1"/>
    </row>
    <row r="443" spans="1:8" x14ac:dyDescent="0.2">
      <c r="A443" s="107"/>
      <c r="B443" s="55" t="s">
        <v>38</v>
      </c>
      <c r="C443" s="47"/>
      <c r="D443" s="47"/>
      <c r="E443" s="47"/>
      <c r="F443" s="47"/>
      <c r="G443" s="56">
        <f t="shared" si="6"/>
        <v>0</v>
      </c>
      <c r="H443" s="46"/>
    </row>
    <row r="444" spans="1:8" x14ac:dyDescent="0.2">
      <c r="A444" s="107"/>
      <c r="B444" s="55" t="s">
        <v>43</v>
      </c>
      <c r="C444" s="47"/>
      <c r="D444" s="47"/>
      <c r="E444" s="47"/>
      <c r="F444" s="47"/>
      <c r="G444" s="56">
        <f t="shared" si="6"/>
        <v>0</v>
      </c>
      <c r="H444" s="46"/>
    </row>
    <row r="445" spans="1:8" x14ac:dyDescent="0.2">
      <c r="A445" s="107"/>
      <c r="B445" s="55" t="s">
        <v>46</v>
      </c>
      <c r="C445" s="47"/>
      <c r="D445" s="47"/>
      <c r="E445" s="47"/>
      <c r="F445" s="47"/>
      <c r="G445" s="56">
        <f t="shared" si="6"/>
        <v>0</v>
      </c>
      <c r="H445" s="46"/>
    </row>
    <row r="446" spans="1:8" x14ac:dyDescent="0.2">
      <c r="A446" s="107"/>
      <c r="B446" s="57" t="s">
        <v>69</v>
      </c>
      <c r="C446" s="48">
        <f>SUM(C443:C445)</f>
        <v>0</v>
      </c>
      <c r="D446" s="48">
        <f>SUM(D443:D445)</f>
        <v>0</v>
      </c>
      <c r="E446" s="48">
        <f>SUM(E443:E445)</f>
        <v>0</v>
      </c>
      <c r="F446" s="48">
        <f>SUM(F443:F445)</f>
        <v>0</v>
      </c>
      <c r="G446" s="58">
        <f t="shared" si="6"/>
        <v>0</v>
      </c>
      <c r="H446" s="46"/>
    </row>
    <row r="447" spans="1:8" x14ac:dyDescent="0.2">
      <c r="A447" s="108"/>
      <c r="B447" s="52" t="s">
        <v>38</v>
      </c>
      <c r="C447" s="49"/>
      <c r="D447" s="49"/>
      <c r="E447" s="49"/>
      <c r="F447" s="49"/>
      <c r="G447" s="59">
        <f t="shared" si="6"/>
        <v>0</v>
      </c>
      <c r="H447" s="1"/>
    </row>
    <row r="448" spans="1:8" x14ac:dyDescent="0.2">
      <c r="A448" s="108"/>
      <c r="B448" s="52" t="s">
        <v>43</v>
      </c>
      <c r="C448" s="49"/>
      <c r="D448" s="49"/>
      <c r="E448" s="49"/>
      <c r="F448" s="49"/>
      <c r="G448" s="59">
        <f t="shared" si="6"/>
        <v>0</v>
      </c>
      <c r="H448" s="1"/>
    </row>
    <row r="449" spans="1:8" x14ac:dyDescent="0.2">
      <c r="A449" s="108"/>
      <c r="B449" s="52" t="s">
        <v>46</v>
      </c>
      <c r="C449" s="49"/>
      <c r="D449" s="49"/>
      <c r="E449" s="49"/>
      <c r="F449" s="49"/>
      <c r="G449" s="59">
        <f t="shared" si="6"/>
        <v>0</v>
      </c>
      <c r="H449" s="1"/>
    </row>
    <row r="450" spans="1:8" x14ac:dyDescent="0.2">
      <c r="A450" s="108"/>
      <c r="B450" s="8" t="s">
        <v>69</v>
      </c>
      <c r="C450" s="60">
        <f>SUM(C447:C449)</f>
        <v>0</v>
      </c>
      <c r="D450" s="60">
        <f>SUM(D447:D449)</f>
        <v>0</v>
      </c>
      <c r="E450" s="60">
        <f>SUM(E447:E449)</f>
        <v>0</v>
      </c>
      <c r="F450" s="60">
        <f>SUM(F447:F449)</f>
        <v>0</v>
      </c>
      <c r="G450" s="60">
        <f t="shared" si="6"/>
        <v>0</v>
      </c>
      <c r="H450" s="1"/>
    </row>
    <row r="451" spans="1:8" x14ac:dyDescent="0.2">
      <c r="A451" s="107"/>
      <c r="B451" s="55" t="s">
        <v>38</v>
      </c>
      <c r="C451" s="47"/>
      <c r="D451" s="47"/>
      <c r="E451" s="47"/>
      <c r="F451" s="47"/>
      <c r="G451" s="56">
        <f t="shared" ref="G451:G514" si="7">SUM(C451:F451)</f>
        <v>0</v>
      </c>
      <c r="H451" s="46"/>
    </row>
    <row r="452" spans="1:8" x14ac:dyDescent="0.2">
      <c r="A452" s="107"/>
      <c r="B452" s="55" t="s">
        <v>43</v>
      </c>
      <c r="C452" s="47"/>
      <c r="D452" s="47"/>
      <c r="E452" s="47"/>
      <c r="F452" s="47"/>
      <c r="G452" s="56">
        <f t="shared" si="7"/>
        <v>0</v>
      </c>
      <c r="H452" s="46"/>
    </row>
    <row r="453" spans="1:8" x14ac:dyDescent="0.2">
      <c r="A453" s="107"/>
      <c r="B453" s="55" t="s">
        <v>46</v>
      </c>
      <c r="C453" s="47"/>
      <c r="D453" s="47"/>
      <c r="E453" s="47"/>
      <c r="F453" s="47"/>
      <c r="G453" s="56">
        <f t="shared" si="7"/>
        <v>0</v>
      </c>
      <c r="H453" s="46"/>
    </row>
    <row r="454" spans="1:8" x14ac:dyDescent="0.2">
      <c r="A454" s="107"/>
      <c r="B454" s="57" t="s">
        <v>69</v>
      </c>
      <c r="C454" s="58">
        <f>SUM(C451:C453)</f>
        <v>0</v>
      </c>
      <c r="D454" s="58">
        <f>SUM(D451:D453)</f>
        <v>0</v>
      </c>
      <c r="E454" s="58">
        <f>SUM(E451:E453)</f>
        <v>0</v>
      </c>
      <c r="F454" s="58">
        <f>SUM(F451:F453)</f>
        <v>0</v>
      </c>
      <c r="G454" s="58">
        <f t="shared" si="7"/>
        <v>0</v>
      </c>
      <c r="H454" s="46"/>
    </row>
    <row r="455" spans="1:8" x14ac:dyDescent="0.2">
      <c r="A455" s="108"/>
      <c r="B455" s="52" t="s">
        <v>38</v>
      </c>
      <c r="C455" s="49"/>
      <c r="D455" s="49"/>
      <c r="E455" s="49"/>
      <c r="F455" s="49"/>
      <c r="G455" s="59">
        <f t="shared" si="7"/>
        <v>0</v>
      </c>
      <c r="H455" s="1"/>
    </row>
    <row r="456" spans="1:8" x14ac:dyDescent="0.2">
      <c r="A456" s="108"/>
      <c r="B456" s="52" t="s">
        <v>43</v>
      </c>
      <c r="C456" s="49"/>
      <c r="D456" s="49"/>
      <c r="E456" s="49"/>
      <c r="F456" s="49"/>
      <c r="G456" s="59">
        <f t="shared" si="7"/>
        <v>0</v>
      </c>
      <c r="H456" s="1"/>
    </row>
    <row r="457" spans="1:8" x14ac:dyDescent="0.2">
      <c r="A457" s="108"/>
      <c r="B457" s="52" t="s">
        <v>46</v>
      </c>
      <c r="C457" s="49"/>
      <c r="D457" s="49"/>
      <c r="E457" s="49"/>
      <c r="F457" s="49"/>
      <c r="G457" s="59">
        <f t="shared" si="7"/>
        <v>0</v>
      </c>
      <c r="H457" s="1"/>
    </row>
    <row r="458" spans="1:8" x14ac:dyDescent="0.2">
      <c r="A458" s="108"/>
      <c r="B458" s="8" t="s">
        <v>69</v>
      </c>
      <c r="C458" s="60">
        <f>SUM(C455:C457)</f>
        <v>0</v>
      </c>
      <c r="D458" s="60">
        <f>SUM(D455:D457)</f>
        <v>0</v>
      </c>
      <c r="E458" s="60">
        <f>SUM(E455:E457)</f>
        <v>0</v>
      </c>
      <c r="F458" s="60">
        <f>SUM(F455:F457)</f>
        <v>0</v>
      </c>
      <c r="G458" s="60">
        <f t="shared" si="7"/>
        <v>0</v>
      </c>
      <c r="H458" s="1"/>
    </row>
    <row r="459" spans="1:8" x14ac:dyDescent="0.2">
      <c r="A459" s="107"/>
      <c r="B459" s="55" t="s">
        <v>38</v>
      </c>
      <c r="C459" s="47"/>
      <c r="D459" s="47"/>
      <c r="E459" s="47"/>
      <c r="F459" s="47"/>
      <c r="G459" s="56">
        <f t="shared" si="7"/>
        <v>0</v>
      </c>
      <c r="H459" s="46"/>
    </row>
    <row r="460" spans="1:8" x14ac:dyDescent="0.2">
      <c r="A460" s="107"/>
      <c r="B460" s="55" t="s">
        <v>43</v>
      </c>
      <c r="C460" s="47"/>
      <c r="D460" s="47"/>
      <c r="E460" s="47"/>
      <c r="F460" s="47"/>
      <c r="G460" s="56">
        <f t="shared" si="7"/>
        <v>0</v>
      </c>
      <c r="H460" s="46"/>
    </row>
    <row r="461" spans="1:8" x14ac:dyDescent="0.2">
      <c r="A461" s="107"/>
      <c r="B461" s="55" t="s">
        <v>46</v>
      </c>
      <c r="C461" s="47"/>
      <c r="D461" s="47"/>
      <c r="E461" s="47"/>
      <c r="F461" s="47"/>
      <c r="G461" s="56">
        <f t="shared" si="7"/>
        <v>0</v>
      </c>
      <c r="H461" s="46"/>
    </row>
    <row r="462" spans="1:8" x14ac:dyDescent="0.2">
      <c r="A462" s="107"/>
      <c r="B462" s="57" t="s">
        <v>69</v>
      </c>
      <c r="C462" s="58">
        <f>SUM(C459:C461)</f>
        <v>0</v>
      </c>
      <c r="D462" s="58">
        <f>SUM(D459:D461)</f>
        <v>0</v>
      </c>
      <c r="E462" s="58">
        <f>SUM(E459:E461)</f>
        <v>0</v>
      </c>
      <c r="F462" s="58">
        <f>SUM(F459:F461)</f>
        <v>0</v>
      </c>
      <c r="G462" s="58">
        <f t="shared" si="7"/>
        <v>0</v>
      </c>
      <c r="H462" s="46"/>
    </row>
    <row r="463" spans="1:8" x14ac:dyDescent="0.2">
      <c r="A463" s="108"/>
      <c r="B463" s="52" t="s">
        <v>38</v>
      </c>
      <c r="C463" s="49"/>
      <c r="D463" s="49"/>
      <c r="E463" s="49"/>
      <c r="F463" s="49"/>
      <c r="G463" s="59">
        <f t="shared" si="7"/>
        <v>0</v>
      </c>
      <c r="H463" s="1"/>
    </row>
    <row r="464" spans="1:8" x14ac:dyDescent="0.2">
      <c r="A464" s="108"/>
      <c r="B464" s="52" t="s">
        <v>43</v>
      </c>
      <c r="C464" s="49"/>
      <c r="D464" s="49"/>
      <c r="E464" s="49"/>
      <c r="F464" s="49"/>
      <c r="G464" s="59">
        <f t="shared" si="7"/>
        <v>0</v>
      </c>
      <c r="H464" s="1"/>
    </row>
    <row r="465" spans="1:8" x14ac:dyDescent="0.2">
      <c r="A465" s="108"/>
      <c r="B465" s="52" t="s">
        <v>46</v>
      </c>
      <c r="C465" s="49"/>
      <c r="D465" s="49"/>
      <c r="E465" s="49"/>
      <c r="F465" s="49"/>
      <c r="G465" s="59">
        <f t="shared" si="7"/>
        <v>0</v>
      </c>
      <c r="H465" s="1"/>
    </row>
    <row r="466" spans="1:8" x14ac:dyDescent="0.2">
      <c r="A466" s="108"/>
      <c r="B466" s="8" t="s">
        <v>69</v>
      </c>
      <c r="C466" s="60">
        <f>SUM(C463:C465)</f>
        <v>0</v>
      </c>
      <c r="D466" s="60">
        <f>SUM(D463:D465)</f>
        <v>0</v>
      </c>
      <c r="E466" s="60">
        <f>SUM(E463:E465)</f>
        <v>0</v>
      </c>
      <c r="F466" s="60">
        <f>SUM(F463:F465)</f>
        <v>0</v>
      </c>
      <c r="G466" s="60">
        <f t="shared" si="7"/>
        <v>0</v>
      </c>
      <c r="H466" s="1"/>
    </row>
    <row r="467" spans="1:8" x14ac:dyDescent="0.2">
      <c r="A467" s="107"/>
      <c r="B467" s="55" t="s">
        <v>38</v>
      </c>
      <c r="C467" s="47"/>
      <c r="D467" s="47"/>
      <c r="E467" s="47"/>
      <c r="F467" s="47"/>
      <c r="G467" s="56">
        <f t="shared" si="7"/>
        <v>0</v>
      </c>
      <c r="H467" s="46"/>
    </row>
    <row r="468" spans="1:8" x14ac:dyDescent="0.2">
      <c r="A468" s="107"/>
      <c r="B468" s="55" t="s">
        <v>43</v>
      </c>
      <c r="C468" s="47"/>
      <c r="D468" s="47"/>
      <c r="E468" s="47"/>
      <c r="F468" s="47"/>
      <c r="G468" s="56">
        <f t="shared" si="7"/>
        <v>0</v>
      </c>
      <c r="H468" s="46"/>
    </row>
    <row r="469" spans="1:8" x14ac:dyDescent="0.2">
      <c r="A469" s="107"/>
      <c r="B469" s="55" t="s">
        <v>46</v>
      </c>
      <c r="C469" s="47"/>
      <c r="D469" s="47"/>
      <c r="E469" s="47"/>
      <c r="F469" s="47"/>
      <c r="G469" s="56">
        <f t="shared" si="7"/>
        <v>0</v>
      </c>
      <c r="H469" s="46"/>
    </row>
    <row r="470" spans="1:8" x14ac:dyDescent="0.2">
      <c r="A470" s="107"/>
      <c r="B470" s="57" t="s">
        <v>69</v>
      </c>
      <c r="C470" s="58">
        <f>SUM(C467:C469)</f>
        <v>0</v>
      </c>
      <c r="D470" s="58">
        <f>SUM(D467:D469)</f>
        <v>0</v>
      </c>
      <c r="E470" s="58">
        <f>SUM(E467:E469)</f>
        <v>0</v>
      </c>
      <c r="F470" s="58">
        <f>SUM(F467:F469)</f>
        <v>0</v>
      </c>
      <c r="G470" s="58">
        <f t="shared" si="7"/>
        <v>0</v>
      </c>
      <c r="H470" s="46"/>
    </row>
    <row r="471" spans="1:8" x14ac:dyDescent="0.2">
      <c r="A471" s="108"/>
      <c r="B471" s="52" t="s">
        <v>38</v>
      </c>
      <c r="C471" s="49"/>
      <c r="D471" s="49"/>
      <c r="E471" s="49"/>
      <c r="F471" s="49"/>
      <c r="G471" s="59">
        <f t="shared" si="7"/>
        <v>0</v>
      </c>
      <c r="H471" s="1"/>
    </row>
    <row r="472" spans="1:8" x14ac:dyDescent="0.2">
      <c r="A472" s="108"/>
      <c r="B472" s="52" t="s">
        <v>43</v>
      </c>
      <c r="C472" s="49"/>
      <c r="D472" s="49"/>
      <c r="E472" s="49"/>
      <c r="F472" s="49"/>
      <c r="G472" s="59">
        <f t="shared" si="7"/>
        <v>0</v>
      </c>
      <c r="H472" s="1"/>
    </row>
    <row r="473" spans="1:8" x14ac:dyDescent="0.2">
      <c r="A473" s="108"/>
      <c r="B473" s="52" t="s">
        <v>46</v>
      </c>
      <c r="C473" s="49"/>
      <c r="D473" s="49"/>
      <c r="E473" s="49"/>
      <c r="F473" s="49"/>
      <c r="G473" s="59">
        <f t="shared" si="7"/>
        <v>0</v>
      </c>
      <c r="H473" s="1"/>
    </row>
    <row r="474" spans="1:8" x14ac:dyDescent="0.2">
      <c r="A474" s="108"/>
      <c r="B474" s="8" t="s">
        <v>69</v>
      </c>
      <c r="C474" s="60">
        <f>SUM(C471:C473)</f>
        <v>0</v>
      </c>
      <c r="D474" s="60">
        <f>SUM(D471:D473)</f>
        <v>0</v>
      </c>
      <c r="E474" s="60">
        <f>SUM(E471:E473)</f>
        <v>0</v>
      </c>
      <c r="F474" s="60">
        <f>SUM(F471:F473)</f>
        <v>0</v>
      </c>
      <c r="G474" s="60">
        <f t="shared" si="7"/>
        <v>0</v>
      </c>
      <c r="H474" s="1"/>
    </row>
    <row r="475" spans="1:8" x14ac:dyDescent="0.2">
      <c r="A475" s="107"/>
      <c r="B475" s="55" t="s">
        <v>38</v>
      </c>
      <c r="C475" s="47"/>
      <c r="D475" s="47"/>
      <c r="E475" s="47"/>
      <c r="F475" s="47"/>
      <c r="G475" s="56">
        <f t="shared" si="7"/>
        <v>0</v>
      </c>
      <c r="H475" s="46"/>
    </row>
    <row r="476" spans="1:8" x14ac:dyDescent="0.2">
      <c r="A476" s="107"/>
      <c r="B476" s="55" t="s">
        <v>43</v>
      </c>
      <c r="C476" s="47"/>
      <c r="D476" s="47"/>
      <c r="E476" s="47"/>
      <c r="F476" s="47"/>
      <c r="G476" s="56">
        <f t="shared" si="7"/>
        <v>0</v>
      </c>
      <c r="H476" s="46"/>
    </row>
    <row r="477" spans="1:8" x14ac:dyDescent="0.2">
      <c r="A477" s="107"/>
      <c r="B477" s="55" t="s">
        <v>46</v>
      </c>
      <c r="C477" s="47"/>
      <c r="D477" s="47"/>
      <c r="E477" s="47"/>
      <c r="F477" s="47"/>
      <c r="G477" s="56">
        <f t="shared" si="7"/>
        <v>0</v>
      </c>
      <c r="H477" s="46"/>
    </row>
    <row r="478" spans="1:8" x14ac:dyDescent="0.2">
      <c r="A478" s="107"/>
      <c r="B478" s="57" t="s">
        <v>69</v>
      </c>
      <c r="C478" s="58">
        <f>SUM(C475:C477)</f>
        <v>0</v>
      </c>
      <c r="D478" s="58">
        <f>SUM(D475:D477)</f>
        <v>0</v>
      </c>
      <c r="E478" s="58">
        <f>SUM(E475:E477)</f>
        <v>0</v>
      </c>
      <c r="F478" s="58">
        <f>SUM(F475:F477)</f>
        <v>0</v>
      </c>
      <c r="G478" s="58">
        <f t="shared" si="7"/>
        <v>0</v>
      </c>
      <c r="H478" s="46"/>
    </row>
    <row r="479" spans="1:8" x14ac:dyDescent="0.2">
      <c r="A479" s="108"/>
      <c r="B479" s="52" t="s">
        <v>38</v>
      </c>
      <c r="C479" s="49"/>
      <c r="D479" s="49"/>
      <c r="E479" s="49"/>
      <c r="F479" s="49"/>
      <c r="G479" s="59">
        <f t="shared" si="7"/>
        <v>0</v>
      </c>
      <c r="H479" s="1"/>
    </row>
    <row r="480" spans="1:8" x14ac:dyDescent="0.2">
      <c r="A480" s="108"/>
      <c r="B480" s="52" t="s">
        <v>43</v>
      </c>
      <c r="C480" s="49"/>
      <c r="D480" s="49"/>
      <c r="E480" s="49"/>
      <c r="F480" s="49"/>
      <c r="G480" s="59">
        <f t="shared" si="7"/>
        <v>0</v>
      </c>
      <c r="H480" s="1"/>
    </row>
    <row r="481" spans="1:8" x14ac:dyDescent="0.2">
      <c r="A481" s="108"/>
      <c r="B481" s="52" t="s">
        <v>46</v>
      </c>
      <c r="C481" s="49"/>
      <c r="D481" s="49"/>
      <c r="E481" s="49"/>
      <c r="F481" s="49"/>
      <c r="G481" s="59">
        <f t="shared" si="7"/>
        <v>0</v>
      </c>
      <c r="H481" s="1"/>
    </row>
    <row r="482" spans="1:8" x14ac:dyDescent="0.2">
      <c r="A482" s="108"/>
      <c r="B482" s="8" t="s">
        <v>69</v>
      </c>
      <c r="C482" s="60">
        <f>SUM(C479:C481)</f>
        <v>0</v>
      </c>
      <c r="D482" s="60">
        <f>SUM(D479:D481)</f>
        <v>0</v>
      </c>
      <c r="E482" s="60">
        <f>SUM(E479:E481)</f>
        <v>0</v>
      </c>
      <c r="F482" s="60">
        <f>SUM(F479:F481)</f>
        <v>0</v>
      </c>
      <c r="G482" s="60">
        <f t="shared" si="7"/>
        <v>0</v>
      </c>
      <c r="H482" s="1"/>
    </row>
    <row r="483" spans="1:8" x14ac:dyDescent="0.2">
      <c r="A483" s="107"/>
      <c r="B483" s="55" t="s">
        <v>38</v>
      </c>
      <c r="C483" s="47"/>
      <c r="D483" s="47"/>
      <c r="E483" s="47"/>
      <c r="F483" s="47"/>
      <c r="G483" s="56">
        <f t="shared" si="7"/>
        <v>0</v>
      </c>
      <c r="H483" s="46"/>
    </row>
    <row r="484" spans="1:8" x14ac:dyDescent="0.2">
      <c r="A484" s="107"/>
      <c r="B484" s="55" t="s">
        <v>43</v>
      </c>
      <c r="C484" s="47"/>
      <c r="D484" s="47"/>
      <c r="E484" s="47"/>
      <c r="F484" s="47"/>
      <c r="G484" s="56">
        <f t="shared" si="7"/>
        <v>0</v>
      </c>
      <c r="H484" s="46"/>
    </row>
    <row r="485" spans="1:8" x14ac:dyDescent="0.2">
      <c r="A485" s="107"/>
      <c r="B485" s="55" t="s">
        <v>46</v>
      </c>
      <c r="C485" s="47"/>
      <c r="D485" s="47"/>
      <c r="E485" s="47"/>
      <c r="F485" s="47"/>
      <c r="G485" s="56">
        <f t="shared" si="7"/>
        <v>0</v>
      </c>
      <c r="H485" s="46"/>
    </row>
    <row r="486" spans="1:8" x14ac:dyDescent="0.2">
      <c r="A486" s="107"/>
      <c r="B486" s="57" t="s">
        <v>69</v>
      </c>
      <c r="C486" s="58">
        <f>SUM(C483:C485)</f>
        <v>0</v>
      </c>
      <c r="D486" s="58">
        <f>SUM(D483:D485)</f>
        <v>0</v>
      </c>
      <c r="E486" s="58">
        <f>SUM(E483:E485)</f>
        <v>0</v>
      </c>
      <c r="F486" s="58">
        <f>SUM(F483:F485)</f>
        <v>0</v>
      </c>
      <c r="G486" s="58">
        <f t="shared" si="7"/>
        <v>0</v>
      </c>
      <c r="H486" s="46"/>
    </row>
    <row r="487" spans="1:8" x14ac:dyDescent="0.2">
      <c r="A487" s="108"/>
      <c r="B487" s="52" t="s">
        <v>38</v>
      </c>
      <c r="C487" s="49"/>
      <c r="D487" s="49"/>
      <c r="E487" s="49"/>
      <c r="F487" s="49"/>
      <c r="G487" s="59">
        <f t="shared" si="7"/>
        <v>0</v>
      </c>
      <c r="H487" s="1"/>
    </row>
    <row r="488" spans="1:8" x14ac:dyDescent="0.2">
      <c r="A488" s="108"/>
      <c r="B488" s="52" t="s">
        <v>43</v>
      </c>
      <c r="C488" s="49"/>
      <c r="D488" s="49"/>
      <c r="E488" s="49"/>
      <c r="F488" s="49"/>
      <c r="G488" s="59">
        <f t="shared" si="7"/>
        <v>0</v>
      </c>
      <c r="H488" s="1"/>
    </row>
    <row r="489" spans="1:8" x14ac:dyDescent="0.2">
      <c r="A489" s="108"/>
      <c r="B489" s="52" t="s">
        <v>46</v>
      </c>
      <c r="C489" s="49"/>
      <c r="D489" s="49"/>
      <c r="E489" s="49"/>
      <c r="F489" s="49"/>
      <c r="G489" s="59">
        <f t="shared" si="7"/>
        <v>0</v>
      </c>
      <c r="H489" s="1"/>
    </row>
    <row r="490" spans="1:8" x14ac:dyDescent="0.2">
      <c r="A490" s="108"/>
      <c r="B490" s="8" t="s">
        <v>69</v>
      </c>
      <c r="C490" s="60">
        <f>SUM(C487:C489)</f>
        <v>0</v>
      </c>
      <c r="D490" s="60">
        <f>SUM(D487:D489)</f>
        <v>0</v>
      </c>
      <c r="E490" s="60">
        <f>SUM(E487:E489)</f>
        <v>0</v>
      </c>
      <c r="F490" s="60">
        <f>SUM(F487:F489)</f>
        <v>0</v>
      </c>
      <c r="G490" s="60">
        <f t="shared" si="7"/>
        <v>0</v>
      </c>
      <c r="H490" s="1"/>
    </row>
    <row r="491" spans="1:8" x14ac:dyDescent="0.2">
      <c r="A491" s="107"/>
      <c r="B491" s="55" t="s">
        <v>38</v>
      </c>
      <c r="C491" s="47"/>
      <c r="D491" s="47"/>
      <c r="E491" s="47"/>
      <c r="F491" s="47"/>
      <c r="G491" s="56">
        <f t="shared" ref="G491:G506" si="8">SUM(C491:F491)</f>
        <v>0</v>
      </c>
      <c r="H491" s="46"/>
    </row>
    <row r="492" spans="1:8" x14ac:dyDescent="0.2">
      <c r="A492" s="107"/>
      <c r="B492" s="55" t="s">
        <v>43</v>
      </c>
      <c r="C492" s="47"/>
      <c r="D492" s="47"/>
      <c r="E492" s="47"/>
      <c r="F492" s="47"/>
      <c r="G492" s="56">
        <f t="shared" si="8"/>
        <v>0</v>
      </c>
      <c r="H492" s="46"/>
    </row>
    <row r="493" spans="1:8" x14ac:dyDescent="0.2">
      <c r="A493" s="107"/>
      <c r="B493" s="55" t="s">
        <v>46</v>
      </c>
      <c r="C493" s="47"/>
      <c r="D493" s="47"/>
      <c r="E493" s="47"/>
      <c r="F493" s="47"/>
      <c r="G493" s="56">
        <f t="shared" si="8"/>
        <v>0</v>
      </c>
      <c r="H493" s="46"/>
    </row>
    <row r="494" spans="1:8" x14ac:dyDescent="0.2">
      <c r="A494" s="107"/>
      <c r="B494" s="57" t="s">
        <v>69</v>
      </c>
      <c r="C494" s="58">
        <f>SUM(C491:C493)</f>
        <v>0</v>
      </c>
      <c r="D494" s="58">
        <f>SUM(D491:D493)</f>
        <v>0</v>
      </c>
      <c r="E494" s="58">
        <f>SUM(E491:E493)</f>
        <v>0</v>
      </c>
      <c r="F494" s="58">
        <f>SUM(F491:F493)</f>
        <v>0</v>
      </c>
      <c r="G494" s="58">
        <f t="shared" si="8"/>
        <v>0</v>
      </c>
      <c r="H494" s="46"/>
    </row>
    <row r="495" spans="1:8" x14ac:dyDescent="0.2">
      <c r="A495" s="108"/>
      <c r="B495" s="52" t="s">
        <v>38</v>
      </c>
      <c r="C495" s="49"/>
      <c r="D495" s="49"/>
      <c r="E495" s="49"/>
      <c r="F495" s="49"/>
      <c r="G495" s="59">
        <f t="shared" si="8"/>
        <v>0</v>
      </c>
      <c r="H495" s="1"/>
    </row>
    <row r="496" spans="1:8" x14ac:dyDescent="0.2">
      <c r="A496" s="108"/>
      <c r="B496" s="52" t="s">
        <v>43</v>
      </c>
      <c r="C496" s="49"/>
      <c r="D496" s="49"/>
      <c r="E496" s="49"/>
      <c r="F496" s="49"/>
      <c r="G496" s="59">
        <f t="shared" si="8"/>
        <v>0</v>
      </c>
      <c r="H496" s="1"/>
    </row>
    <row r="497" spans="1:8" x14ac:dyDescent="0.2">
      <c r="A497" s="108"/>
      <c r="B497" s="52" t="s">
        <v>46</v>
      </c>
      <c r="C497" s="49"/>
      <c r="D497" s="49"/>
      <c r="E497" s="49"/>
      <c r="F497" s="49"/>
      <c r="G497" s="59">
        <f t="shared" si="8"/>
        <v>0</v>
      </c>
      <c r="H497" s="1"/>
    </row>
    <row r="498" spans="1:8" x14ac:dyDescent="0.2">
      <c r="A498" s="108"/>
      <c r="B498" s="8" t="s">
        <v>69</v>
      </c>
      <c r="C498" s="60">
        <f>SUM(C495:C497)</f>
        <v>0</v>
      </c>
      <c r="D498" s="60">
        <f>SUM(D495:D497)</f>
        <v>0</v>
      </c>
      <c r="E498" s="60">
        <f>SUM(E495:E497)</f>
        <v>0</v>
      </c>
      <c r="F498" s="60">
        <f>SUM(F495:F497)</f>
        <v>0</v>
      </c>
      <c r="G498" s="60">
        <f t="shared" si="8"/>
        <v>0</v>
      </c>
      <c r="H498" s="1"/>
    </row>
    <row r="499" spans="1:8" x14ac:dyDescent="0.2">
      <c r="A499" s="107"/>
      <c r="B499" s="55" t="s">
        <v>38</v>
      </c>
      <c r="C499" s="47"/>
      <c r="D499" s="47"/>
      <c r="E499" s="47"/>
      <c r="F499" s="47"/>
      <c r="G499" s="56">
        <f t="shared" si="8"/>
        <v>0</v>
      </c>
      <c r="H499" s="46"/>
    </row>
    <row r="500" spans="1:8" x14ac:dyDescent="0.2">
      <c r="A500" s="107"/>
      <c r="B500" s="55" t="s">
        <v>43</v>
      </c>
      <c r="C500" s="47"/>
      <c r="D500" s="47"/>
      <c r="E500" s="47"/>
      <c r="F500" s="47"/>
      <c r="G500" s="56">
        <f t="shared" si="8"/>
        <v>0</v>
      </c>
      <c r="H500" s="46"/>
    </row>
    <row r="501" spans="1:8" x14ac:dyDescent="0.2">
      <c r="A501" s="107"/>
      <c r="B501" s="55" t="s">
        <v>46</v>
      </c>
      <c r="C501" s="47"/>
      <c r="D501" s="47"/>
      <c r="E501" s="47"/>
      <c r="F501" s="47"/>
      <c r="G501" s="56">
        <f t="shared" si="8"/>
        <v>0</v>
      </c>
      <c r="H501" s="46"/>
    </row>
    <row r="502" spans="1:8" x14ac:dyDescent="0.2">
      <c r="A502" s="107"/>
      <c r="B502" s="57" t="s">
        <v>69</v>
      </c>
      <c r="C502" s="58">
        <f>SUM(C499:C501)</f>
        <v>0</v>
      </c>
      <c r="D502" s="58">
        <f>SUM(D499:D501)</f>
        <v>0</v>
      </c>
      <c r="E502" s="58">
        <f>SUM(E499:E501)</f>
        <v>0</v>
      </c>
      <c r="F502" s="58">
        <f>SUM(F499:F501)</f>
        <v>0</v>
      </c>
      <c r="G502" s="58">
        <f t="shared" si="8"/>
        <v>0</v>
      </c>
      <c r="H502" s="46"/>
    </row>
    <row r="503" spans="1:8" x14ac:dyDescent="0.2">
      <c r="A503" s="108"/>
      <c r="B503" s="52" t="s">
        <v>38</v>
      </c>
      <c r="C503" s="49"/>
      <c r="D503" s="49"/>
      <c r="E503" s="49"/>
      <c r="F503" s="49"/>
      <c r="G503" s="59">
        <f t="shared" si="8"/>
        <v>0</v>
      </c>
      <c r="H503" s="1"/>
    </row>
    <row r="504" spans="1:8" x14ac:dyDescent="0.2">
      <c r="A504" s="108"/>
      <c r="B504" s="52" t="s">
        <v>43</v>
      </c>
      <c r="C504" s="49"/>
      <c r="D504" s="49"/>
      <c r="E504" s="49"/>
      <c r="F504" s="49"/>
      <c r="G504" s="59">
        <f t="shared" si="8"/>
        <v>0</v>
      </c>
      <c r="H504" s="1"/>
    </row>
    <row r="505" spans="1:8" x14ac:dyDescent="0.2">
      <c r="A505" s="108"/>
      <c r="B505" s="52" t="s">
        <v>46</v>
      </c>
      <c r="C505" s="49"/>
      <c r="D505" s="49"/>
      <c r="E505" s="49"/>
      <c r="F505" s="49"/>
      <c r="G505" s="59">
        <f t="shared" si="8"/>
        <v>0</v>
      </c>
      <c r="H505" s="1"/>
    </row>
    <row r="506" spans="1:8" x14ac:dyDescent="0.2">
      <c r="A506" s="108"/>
      <c r="B506" s="8" t="s">
        <v>69</v>
      </c>
      <c r="C506" s="60">
        <f>SUM(C503:C505)</f>
        <v>0</v>
      </c>
      <c r="D506" s="60">
        <f>SUM(D503:D505)</f>
        <v>0</v>
      </c>
      <c r="E506" s="60">
        <f>SUM(E503:E505)</f>
        <v>0</v>
      </c>
      <c r="F506" s="60">
        <f>SUM(F503:F505)</f>
        <v>0</v>
      </c>
      <c r="G506" s="60">
        <f t="shared" si="8"/>
        <v>0</v>
      </c>
      <c r="H506" s="1"/>
    </row>
    <row r="507" spans="1:8" x14ac:dyDescent="0.2">
      <c r="A507" s="107"/>
      <c r="B507" s="55" t="s">
        <v>38</v>
      </c>
      <c r="C507" s="47"/>
      <c r="D507" s="47"/>
      <c r="E507" s="47"/>
      <c r="F507" s="47"/>
      <c r="G507" s="56">
        <f t="shared" si="7"/>
        <v>0</v>
      </c>
      <c r="H507" s="46"/>
    </row>
    <row r="508" spans="1:8" x14ac:dyDescent="0.2">
      <c r="A508" s="107"/>
      <c r="B508" s="55" t="s">
        <v>43</v>
      </c>
      <c r="C508" s="47"/>
      <c r="D508" s="47"/>
      <c r="E508" s="47"/>
      <c r="F508" s="47"/>
      <c r="G508" s="56">
        <f t="shared" si="7"/>
        <v>0</v>
      </c>
      <c r="H508" s="46"/>
    </row>
    <row r="509" spans="1:8" x14ac:dyDescent="0.2">
      <c r="A509" s="107"/>
      <c r="B509" s="55" t="s">
        <v>46</v>
      </c>
      <c r="C509" s="47"/>
      <c r="D509" s="47"/>
      <c r="E509" s="47"/>
      <c r="F509" s="47"/>
      <c r="G509" s="56">
        <f t="shared" si="7"/>
        <v>0</v>
      </c>
      <c r="H509" s="46"/>
    </row>
    <row r="510" spans="1:8" x14ac:dyDescent="0.2">
      <c r="A510" s="107"/>
      <c r="B510" s="57" t="s">
        <v>69</v>
      </c>
      <c r="C510" s="58">
        <f>SUM(C507:C509)</f>
        <v>0</v>
      </c>
      <c r="D510" s="58">
        <f>SUM(D507:D509)</f>
        <v>0</v>
      </c>
      <c r="E510" s="58">
        <f>SUM(E507:E509)</f>
        <v>0</v>
      </c>
      <c r="F510" s="58">
        <f>SUM(F507:F509)</f>
        <v>0</v>
      </c>
      <c r="G510" s="58">
        <f t="shared" si="7"/>
        <v>0</v>
      </c>
      <c r="H510" s="46"/>
    </row>
    <row r="511" spans="1:8" x14ac:dyDescent="0.2">
      <c r="A511" s="108"/>
      <c r="B511" s="52" t="s">
        <v>38</v>
      </c>
      <c r="C511" s="49"/>
      <c r="D511" s="49"/>
      <c r="E511" s="49"/>
      <c r="F511" s="49"/>
      <c r="G511" s="59">
        <f t="shared" si="7"/>
        <v>0</v>
      </c>
      <c r="H511" s="1"/>
    </row>
    <row r="512" spans="1:8" x14ac:dyDescent="0.2">
      <c r="A512" s="108"/>
      <c r="B512" s="52" t="s">
        <v>43</v>
      </c>
      <c r="C512" s="49"/>
      <c r="D512" s="49"/>
      <c r="E512" s="49"/>
      <c r="F512" s="49"/>
      <c r="G512" s="59">
        <f t="shared" si="7"/>
        <v>0</v>
      </c>
      <c r="H512" s="1"/>
    </row>
    <row r="513" spans="1:8" x14ac:dyDescent="0.2">
      <c r="A513" s="108"/>
      <c r="B513" s="52" t="s">
        <v>46</v>
      </c>
      <c r="C513" s="49"/>
      <c r="D513" s="49"/>
      <c r="E513" s="49"/>
      <c r="F513" s="49"/>
      <c r="G513" s="59">
        <f t="shared" si="7"/>
        <v>0</v>
      </c>
      <c r="H513" s="1"/>
    </row>
    <row r="514" spans="1:8" x14ac:dyDescent="0.2">
      <c r="A514" s="108"/>
      <c r="B514" s="8" t="s">
        <v>69</v>
      </c>
      <c r="C514" s="60">
        <f>SUM(C511:C513)</f>
        <v>0</v>
      </c>
      <c r="D514" s="60">
        <f>SUM(D511:D513)</f>
        <v>0</v>
      </c>
      <c r="E514" s="60">
        <f>SUM(E511:E513)</f>
        <v>0</v>
      </c>
      <c r="F514" s="60">
        <f>SUM(F511:F513)</f>
        <v>0</v>
      </c>
      <c r="G514" s="60">
        <f t="shared" si="7"/>
        <v>0</v>
      </c>
      <c r="H514" s="1"/>
    </row>
    <row r="515" spans="1:8" x14ac:dyDescent="0.2">
      <c r="A515" s="107"/>
      <c r="B515" s="55" t="s">
        <v>38</v>
      </c>
      <c r="C515" s="47"/>
      <c r="D515" s="47"/>
      <c r="E515" s="47"/>
      <c r="F515" s="47"/>
      <c r="G515" s="56">
        <f t="shared" ref="G515:G578" si="9">SUM(C515:F515)</f>
        <v>0</v>
      </c>
      <c r="H515" s="46"/>
    </row>
    <row r="516" spans="1:8" x14ac:dyDescent="0.2">
      <c r="A516" s="107"/>
      <c r="B516" s="55" t="s">
        <v>43</v>
      </c>
      <c r="C516" s="47"/>
      <c r="D516" s="47"/>
      <c r="E516" s="47"/>
      <c r="F516" s="47"/>
      <c r="G516" s="56">
        <f t="shared" si="9"/>
        <v>0</v>
      </c>
      <c r="H516" s="46"/>
    </row>
    <row r="517" spans="1:8" x14ac:dyDescent="0.2">
      <c r="A517" s="107"/>
      <c r="B517" s="55" t="s">
        <v>46</v>
      </c>
      <c r="C517" s="47"/>
      <c r="D517" s="47"/>
      <c r="E517" s="47"/>
      <c r="F517" s="47"/>
      <c r="G517" s="56">
        <f t="shared" si="9"/>
        <v>0</v>
      </c>
      <c r="H517" s="46"/>
    </row>
    <row r="518" spans="1:8" x14ac:dyDescent="0.2">
      <c r="A518" s="107"/>
      <c r="B518" s="57" t="s">
        <v>69</v>
      </c>
      <c r="C518" s="58">
        <f>SUM(C515:C517)</f>
        <v>0</v>
      </c>
      <c r="D518" s="58">
        <f>SUM(D515:D517)</f>
        <v>0</v>
      </c>
      <c r="E518" s="58">
        <f>SUM(E515:E517)</f>
        <v>0</v>
      </c>
      <c r="F518" s="58">
        <f>SUM(F515:F517)</f>
        <v>0</v>
      </c>
      <c r="G518" s="58">
        <f t="shared" si="9"/>
        <v>0</v>
      </c>
      <c r="H518" s="46"/>
    </row>
    <row r="519" spans="1:8" x14ac:dyDescent="0.2">
      <c r="A519" s="108"/>
      <c r="B519" s="52" t="s">
        <v>38</v>
      </c>
      <c r="C519" s="49"/>
      <c r="D519" s="49"/>
      <c r="E519" s="49"/>
      <c r="F519" s="49"/>
      <c r="G519" s="59">
        <f t="shared" si="9"/>
        <v>0</v>
      </c>
      <c r="H519" s="1"/>
    </row>
    <row r="520" spans="1:8" x14ac:dyDescent="0.2">
      <c r="A520" s="108"/>
      <c r="B520" s="52" t="s">
        <v>43</v>
      </c>
      <c r="C520" s="49"/>
      <c r="D520" s="49"/>
      <c r="E520" s="49"/>
      <c r="F520" s="49"/>
      <c r="G520" s="59">
        <f t="shared" si="9"/>
        <v>0</v>
      </c>
      <c r="H520" s="1"/>
    </row>
    <row r="521" spans="1:8" x14ac:dyDescent="0.2">
      <c r="A521" s="108"/>
      <c r="B521" s="52" t="s">
        <v>46</v>
      </c>
      <c r="C521" s="49"/>
      <c r="D521" s="49"/>
      <c r="E521" s="49"/>
      <c r="F521" s="49"/>
      <c r="G521" s="59">
        <f t="shared" si="9"/>
        <v>0</v>
      </c>
      <c r="H521" s="1"/>
    </row>
    <row r="522" spans="1:8" x14ac:dyDescent="0.2">
      <c r="A522" s="108"/>
      <c r="B522" s="8" t="s">
        <v>69</v>
      </c>
      <c r="C522" s="60">
        <f>SUM(C519:C521)</f>
        <v>0</v>
      </c>
      <c r="D522" s="60">
        <f>SUM(D519:D521)</f>
        <v>0</v>
      </c>
      <c r="E522" s="60">
        <f>SUM(E519:E521)</f>
        <v>0</v>
      </c>
      <c r="F522" s="60">
        <f>SUM(F519:F521)</f>
        <v>0</v>
      </c>
      <c r="G522" s="60">
        <f t="shared" si="9"/>
        <v>0</v>
      </c>
      <c r="H522" s="1"/>
    </row>
    <row r="523" spans="1:8" x14ac:dyDescent="0.2">
      <c r="A523" s="107"/>
      <c r="B523" s="55" t="s">
        <v>38</v>
      </c>
      <c r="C523" s="47"/>
      <c r="D523" s="47"/>
      <c r="E523" s="47"/>
      <c r="F523" s="47"/>
      <c r="G523" s="56">
        <f t="shared" si="9"/>
        <v>0</v>
      </c>
      <c r="H523" s="46"/>
    </row>
    <row r="524" spans="1:8" x14ac:dyDescent="0.2">
      <c r="A524" s="107"/>
      <c r="B524" s="55" t="s">
        <v>43</v>
      </c>
      <c r="C524" s="47"/>
      <c r="D524" s="47"/>
      <c r="E524" s="47"/>
      <c r="F524" s="47"/>
      <c r="G524" s="56">
        <f t="shared" si="9"/>
        <v>0</v>
      </c>
      <c r="H524" s="46"/>
    </row>
    <row r="525" spans="1:8" x14ac:dyDescent="0.2">
      <c r="A525" s="107"/>
      <c r="B525" s="55" t="s">
        <v>46</v>
      </c>
      <c r="C525" s="47"/>
      <c r="D525" s="47"/>
      <c r="E525" s="47"/>
      <c r="F525" s="47"/>
      <c r="G525" s="56">
        <f t="shared" si="9"/>
        <v>0</v>
      </c>
      <c r="H525" s="46"/>
    </row>
    <row r="526" spans="1:8" x14ac:dyDescent="0.2">
      <c r="A526" s="107"/>
      <c r="B526" s="57" t="s">
        <v>69</v>
      </c>
      <c r="C526" s="58">
        <f>SUM(C523:C525)</f>
        <v>0</v>
      </c>
      <c r="D526" s="58">
        <f>SUM(D523:D525)</f>
        <v>0</v>
      </c>
      <c r="E526" s="58">
        <f>SUM(E523:E525)</f>
        <v>0</v>
      </c>
      <c r="F526" s="58">
        <f>SUM(F523:F525)</f>
        <v>0</v>
      </c>
      <c r="G526" s="58">
        <f t="shared" si="9"/>
        <v>0</v>
      </c>
      <c r="H526" s="46"/>
    </row>
    <row r="527" spans="1:8" x14ac:dyDescent="0.2">
      <c r="A527" s="108"/>
      <c r="B527" s="52" t="s">
        <v>38</v>
      </c>
      <c r="C527" s="49"/>
      <c r="D527" s="49"/>
      <c r="E527" s="49"/>
      <c r="F527" s="49"/>
      <c r="G527" s="59">
        <f t="shared" si="9"/>
        <v>0</v>
      </c>
      <c r="H527" s="1"/>
    </row>
    <row r="528" spans="1:8" x14ac:dyDescent="0.2">
      <c r="A528" s="108"/>
      <c r="B528" s="52" t="s">
        <v>43</v>
      </c>
      <c r="C528" s="49"/>
      <c r="D528" s="49"/>
      <c r="E528" s="49"/>
      <c r="F528" s="49"/>
      <c r="G528" s="59">
        <f t="shared" si="9"/>
        <v>0</v>
      </c>
      <c r="H528" s="1"/>
    </row>
    <row r="529" spans="1:8" x14ac:dyDescent="0.2">
      <c r="A529" s="108"/>
      <c r="B529" s="52" t="s">
        <v>46</v>
      </c>
      <c r="C529" s="49"/>
      <c r="D529" s="49"/>
      <c r="E529" s="49"/>
      <c r="F529" s="49"/>
      <c r="G529" s="59">
        <f t="shared" si="9"/>
        <v>0</v>
      </c>
      <c r="H529" s="1"/>
    </row>
    <row r="530" spans="1:8" x14ac:dyDescent="0.2">
      <c r="A530" s="108"/>
      <c r="B530" s="8" t="s">
        <v>69</v>
      </c>
      <c r="C530" s="60">
        <f>SUM(C527:C529)</f>
        <v>0</v>
      </c>
      <c r="D530" s="60">
        <f>SUM(D527:D529)</f>
        <v>0</v>
      </c>
      <c r="E530" s="60">
        <f>SUM(E527:E529)</f>
        <v>0</v>
      </c>
      <c r="F530" s="60">
        <f>SUM(F527:F529)</f>
        <v>0</v>
      </c>
      <c r="G530" s="60">
        <f t="shared" si="9"/>
        <v>0</v>
      </c>
      <c r="H530" s="1"/>
    </row>
    <row r="531" spans="1:8" x14ac:dyDescent="0.2">
      <c r="A531" s="107"/>
      <c r="B531" s="55" t="s">
        <v>38</v>
      </c>
      <c r="C531" s="47"/>
      <c r="D531" s="47"/>
      <c r="E531" s="47"/>
      <c r="F531" s="47"/>
      <c r="G531" s="56">
        <f t="shared" si="9"/>
        <v>0</v>
      </c>
      <c r="H531" s="46"/>
    </row>
    <row r="532" spans="1:8" x14ac:dyDescent="0.2">
      <c r="A532" s="107"/>
      <c r="B532" s="55" t="s">
        <v>43</v>
      </c>
      <c r="C532" s="47"/>
      <c r="D532" s="47"/>
      <c r="E532" s="47"/>
      <c r="F532" s="47"/>
      <c r="G532" s="56">
        <f t="shared" si="9"/>
        <v>0</v>
      </c>
      <c r="H532" s="46"/>
    </row>
    <row r="533" spans="1:8" x14ac:dyDescent="0.2">
      <c r="A533" s="107"/>
      <c r="B533" s="55" t="s">
        <v>46</v>
      </c>
      <c r="C533" s="47"/>
      <c r="D533" s="47"/>
      <c r="E533" s="47"/>
      <c r="F533" s="47"/>
      <c r="G533" s="56">
        <f t="shared" si="9"/>
        <v>0</v>
      </c>
      <c r="H533" s="46"/>
    </row>
    <row r="534" spans="1:8" x14ac:dyDescent="0.2">
      <c r="A534" s="107"/>
      <c r="B534" s="57" t="s">
        <v>69</v>
      </c>
      <c r="C534" s="58">
        <f>SUM(C531:C533)</f>
        <v>0</v>
      </c>
      <c r="D534" s="58">
        <f>SUM(D531:D533)</f>
        <v>0</v>
      </c>
      <c r="E534" s="58">
        <f>SUM(E531:E533)</f>
        <v>0</v>
      </c>
      <c r="F534" s="58">
        <f>SUM(F531:F533)</f>
        <v>0</v>
      </c>
      <c r="G534" s="58">
        <f t="shared" si="9"/>
        <v>0</v>
      </c>
      <c r="H534" s="46"/>
    </row>
    <row r="535" spans="1:8" x14ac:dyDescent="0.2">
      <c r="A535" s="108"/>
      <c r="B535" s="52" t="s">
        <v>38</v>
      </c>
      <c r="C535" s="49"/>
      <c r="D535" s="49"/>
      <c r="E535" s="49"/>
      <c r="F535" s="49"/>
      <c r="G535" s="59">
        <f t="shared" si="9"/>
        <v>0</v>
      </c>
      <c r="H535" s="1"/>
    </row>
    <row r="536" spans="1:8" x14ac:dyDescent="0.2">
      <c r="A536" s="108"/>
      <c r="B536" s="52" t="s">
        <v>43</v>
      </c>
      <c r="C536" s="49"/>
      <c r="D536" s="49"/>
      <c r="E536" s="49"/>
      <c r="F536" s="49"/>
      <c r="G536" s="59">
        <f t="shared" si="9"/>
        <v>0</v>
      </c>
      <c r="H536" s="1"/>
    </row>
    <row r="537" spans="1:8" x14ac:dyDescent="0.2">
      <c r="A537" s="108"/>
      <c r="B537" s="52" t="s">
        <v>46</v>
      </c>
      <c r="C537" s="49"/>
      <c r="D537" s="49"/>
      <c r="E537" s="49"/>
      <c r="F537" s="49"/>
      <c r="G537" s="59">
        <f t="shared" si="9"/>
        <v>0</v>
      </c>
      <c r="H537" s="1"/>
    </row>
    <row r="538" spans="1:8" x14ac:dyDescent="0.2">
      <c r="A538" s="108"/>
      <c r="B538" s="8" t="s">
        <v>69</v>
      </c>
      <c r="C538" s="60">
        <f>SUM(C535:C537)</f>
        <v>0</v>
      </c>
      <c r="D538" s="60">
        <f>SUM(D535:D537)</f>
        <v>0</v>
      </c>
      <c r="E538" s="60">
        <f>SUM(E535:E537)</f>
        <v>0</v>
      </c>
      <c r="F538" s="60">
        <f>SUM(F535:F537)</f>
        <v>0</v>
      </c>
      <c r="G538" s="60">
        <f t="shared" si="9"/>
        <v>0</v>
      </c>
      <c r="H538" s="1"/>
    </row>
    <row r="539" spans="1:8" x14ac:dyDescent="0.2">
      <c r="A539" s="107"/>
      <c r="B539" s="55" t="s">
        <v>38</v>
      </c>
      <c r="C539" s="47"/>
      <c r="D539" s="47"/>
      <c r="E539" s="47"/>
      <c r="F539" s="47"/>
      <c r="G539" s="56">
        <f t="shared" si="9"/>
        <v>0</v>
      </c>
      <c r="H539" s="46"/>
    </row>
    <row r="540" spans="1:8" x14ac:dyDescent="0.2">
      <c r="A540" s="107"/>
      <c r="B540" s="55" t="s">
        <v>43</v>
      </c>
      <c r="C540" s="47"/>
      <c r="D540" s="47"/>
      <c r="E540" s="47"/>
      <c r="F540" s="47"/>
      <c r="G540" s="56">
        <f t="shared" si="9"/>
        <v>0</v>
      </c>
      <c r="H540" s="46"/>
    </row>
    <row r="541" spans="1:8" x14ac:dyDescent="0.2">
      <c r="A541" s="107"/>
      <c r="B541" s="55" t="s">
        <v>46</v>
      </c>
      <c r="C541" s="47"/>
      <c r="D541" s="47"/>
      <c r="E541" s="47"/>
      <c r="F541" s="47"/>
      <c r="G541" s="56">
        <f t="shared" si="9"/>
        <v>0</v>
      </c>
      <c r="H541" s="46"/>
    </row>
    <row r="542" spans="1:8" x14ac:dyDescent="0.2">
      <c r="A542" s="107"/>
      <c r="B542" s="57" t="s">
        <v>69</v>
      </c>
      <c r="C542" s="58">
        <f>SUM(C539:C541)</f>
        <v>0</v>
      </c>
      <c r="D542" s="58">
        <f>SUM(D539:D541)</f>
        <v>0</v>
      </c>
      <c r="E542" s="58">
        <f>SUM(E539:E541)</f>
        <v>0</v>
      </c>
      <c r="F542" s="58">
        <f>SUM(F539:F541)</f>
        <v>0</v>
      </c>
      <c r="G542" s="58">
        <f t="shared" si="9"/>
        <v>0</v>
      </c>
      <c r="H542" s="46"/>
    </row>
    <row r="543" spans="1:8" x14ac:dyDescent="0.2">
      <c r="A543" s="108"/>
      <c r="B543" s="52" t="s">
        <v>38</v>
      </c>
      <c r="C543" s="49"/>
      <c r="D543" s="49"/>
      <c r="E543" s="49"/>
      <c r="F543" s="49"/>
      <c r="G543" s="59">
        <f t="shared" si="9"/>
        <v>0</v>
      </c>
      <c r="H543" s="1"/>
    </row>
    <row r="544" spans="1:8" x14ac:dyDescent="0.2">
      <c r="A544" s="108"/>
      <c r="B544" s="52" t="s">
        <v>43</v>
      </c>
      <c r="C544" s="49"/>
      <c r="D544" s="49"/>
      <c r="E544" s="49"/>
      <c r="F544" s="49"/>
      <c r="G544" s="59">
        <f t="shared" si="9"/>
        <v>0</v>
      </c>
      <c r="H544" s="1"/>
    </row>
    <row r="545" spans="1:8" x14ac:dyDescent="0.2">
      <c r="A545" s="108"/>
      <c r="B545" s="52" t="s">
        <v>46</v>
      </c>
      <c r="C545" s="49"/>
      <c r="D545" s="49"/>
      <c r="E545" s="49"/>
      <c r="F545" s="49"/>
      <c r="G545" s="59">
        <f t="shared" si="9"/>
        <v>0</v>
      </c>
      <c r="H545" s="1"/>
    </row>
    <row r="546" spans="1:8" x14ac:dyDescent="0.2">
      <c r="A546" s="108"/>
      <c r="B546" s="8" t="s">
        <v>69</v>
      </c>
      <c r="C546" s="60">
        <f>SUM(C543:C545)</f>
        <v>0</v>
      </c>
      <c r="D546" s="60">
        <f>SUM(D543:D545)</f>
        <v>0</v>
      </c>
      <c r="E546" s="60">
        <f>SUM(E543:E545)</f>
        <v>0</v>
      </c>
      <c r="F546" s="60">
        <f>SUM(F543:F545)</f>
        <v>0</v>
      </c>
      <c r="G546" s="60">
        <f t="shared" si="9"/>
        <v>0</v>
      </c>
      <c r="H546" s="1"/>
    </row>
    <row r="547" spans="1:8" x14ac:dyDescent="0.2">
      <c r="A547" s="107"/>
      <c r="B547" s="55" t="s">
        <v>38</v>
      </c>
      <c r="C547" s="47"/>
      <c r="D547" s="47"/>
      <c r="E547" s="47"/>
      <c r="F547" s="47"/>
      <c r="G547" s="56">
        <f t="shared" si="9"/>
        <v>0</v>
      </c>
      <c r="H547" s="46"/>
    </row>
    <row r="548" spans="1:8" x14ac:dyDescent="0.2">
      <c r="A548" s="107"/>
      <c r="B548" s="55" t="s">
        <v>43</v>
      </c>
      <c r="C548" s="47"/>
      <c r="D548" s="47"/>
      <c r="E548" s="47"/>
      <c r="F548" s="47"/>
      <c r="G548" s="56">
        <f t="shared" si="9"/>
        <v>0</v>
      </c>
      <c r="H548" s="46"/>
    </row>
    <row r="549" spans="1:8" x14ac:dyDescent="0.2">
      <c r="A549" s="107"/>
      <c r="B549" s="55" t="s">
        <v>46</v>
      </c>
      <c r="C549" s="47"/>
      <c r="D549" s="47"/>
      <c r="E549" s="47"/>
      <c r="F549" s="47"/>
      <c r="G549" s="56">
        <f t="shared" si="9"/>
        <v>0</v>
      </c>
      <c r="H549" s="46"/>
    </row>
    <row r="550" spans="1:8" x14ac:dyDescent="0.2">
      <c r="A550" s="107"/>
      <c r="B550" s="57" t="s">
        <v>69</v>
      </c>
      <c r="C550" s="58">
        <f>SUM(C547:C549)</f>
        <v>0</v>
      </c>
      <c r="D550" s="58">
        <f>SUM(D547:D549)</f>
        <v>0</v>
      </c>
      <c r="E550" s="58">
        <f>SUM(E547:E549)</f>
        <v>0</v>
      </c>
      <c r="F550" s="58">
        <f>SUM(F547:F549)</f>
        <v>0</v>
      </c>
      <c r="G550" s="58">
        <f t="shared" si="9"/>
        <v>0</v>
      </c>
      <c r="H550" s="46"/>
    </row>
    <row r="551" spans="1:8" x14ac:dyDescent="0.2">
      <c r="A551" s="108"/>
      <c r="B551" s="52" t="s">
        <v>38</v>
      </c>
      <c r="C551" s="49"/>
      <c r="D551" s="49"/>
      <c r="E551" s="49"/>
      <c r="F551" s="49"/>
      <c r="G551" s="59">
        <f t="shared" si="9"/>
        <v>0</v>
      </c>
      <c r="H551" s="1"/>
    </row>
    <row r="552" spans="1:8" x14ac:dyDescent="0.2">
      <c r="A552" s="108"/>
      <c r="B552" s="52" t="s">
        <v>43</v>
      </c>
      <c r="C552" s="49"/>
      <c r="D552" s="49"/>
      <c r="E552" s="49"/>
      <c r="F552" s="49"/>
      <c r="G552" s="59">
        <f t="shared" si="9"/>
        <v>0</v>
      </c>
      <c r="H552" s="1"/>
    </row>
    <row r="553" spans="1:8" x14ac:dyDescent="0.2">
      <c r="A553" s="108"/>
      <c r="B553" s="52" t="s">
        <v>46</v>
      </c>
      <c r="C553" s="49"/>
      <c r="D553" s="49"/>
      <c r="E553" s="49"/>
      <c r="F553" s="49"/>
      <c r="G553" s="59">
        <f t="shared" si="9"/>
        <v>0</v>
      </c>
      <c r="H553" s="1"/>
    </row>
    <row r="554" spans="1:8" x14ac:dyDescent="0.2">
      <c r="A554" s="108"/>
      <c r="B554" s="8" t="s">
        <v>69</v>
      </c>
      <c r="C554" s="60">
        <f>SUM(C551:C553)</f>
        <v>0</v>
      </c>
      <c r="D554" s="60">
        <f>SUM(D551:D553)</f>
        <v>0</v>
      </c>
      <c r="E554" s="60">
        <f>SUM(E551:E553)</f>
        <v>0</v>
      </c>
      <c r="F554" s="60">
        <f>SUM(F551:F553)</f>
        <v>0</v>
      </c>
      <c r="G554" s="60">
        <f t="shared" si="9"/>
        <v>0</v>
      </c>
      <c r="H554" s="1"/>
    </row>
    <row r="555" spans="1:8" x14ac:dyDescent="0.2">
      <c r="A555" s="107"/>
      <c r="B555" s="55" t="s">
        <v>38</v>
      </c>
      <c r="C555" s="47"/>
      <c r="D555" s="47"/>
      <c r="E555" s="47"/>
      <c r="F555" s="47"/>
      <c r="G555" s="56">
        <f t="shared" si="9"/>
        <v>0</v>
      </c>
      <c r="H555" s="46"/>
    </row>
    <row r="556" spans="1:8" x14ac:dyDescent="0.2">
      <c r="A556" s="107"/>
      <c r="B556" s="55" t="s">
        <v>43</v>
      </c>
      <c r="C556" s="47"/>
      <c r="D556" s="47"/>
      <c r="E556" s="47"/>
      <c r="F556" s="47"/>
      <c r="G556" s="56">
        <f t="shared" si="9"/>
        <v>0</v>
      </c>
      <c r="H556" s="46"/>
    </row>
    <row r="557" spans="1:8" x14ac:dyDescent="0.2">
      <c r="A557" s="107"/>
      <c r="B557" s="55" t="s">
        <v>46</v>
      </c>
      <c r="C557" s="47"/>
      <c r="D557" s="47"/>
      <c r="E557" s="47"/>
      <c r="F557" s="47"/>
      <c r="G557" s="56">
        <f t="shared" si="9"/>
        <v>0</v>
      </c>
      <c r="H557" s="46"/>
    </row>
    <row r="558" spans="1:8" x14ac:dyDescent="0.2">
      <c r="A558" s="107"/>
      <c r="B558" s="57" t="s">
        <v>69</v>
      </c>
      <c r="C558" s="58">
        <f>SUM(C555:C557)</f>
        <v>0</v>
      </c>
      <c r="D558" s="58">
        <f>SUM(D555:D557)</f>
        <v>0</v>
      </c>
      <c r="E558" s="58">
        <f>SUM(E555:E557)</f>
        <v>0</v>
      </c>
      <c r="F558" s="58">
        <f>SUM(F555:F557)</f>
        <v>0</v>
      </c>
      <c r="G558" s="58">
        <f t="shared" si="9"/>
        <v>0</v>
      </c>
      <c r="H558" s="46"/>
    </row>
    <row r="559" spans="1:8" x14ac:dyDescent="0.2">
      <c r="A559" s="108"/>
      <c r="B559" s="52" t="s">
        <v>38</v>
      </c>
      <c r="C559" s="49"/>
      <c r="D559" s="49"/>
      <c r="E559" s="49"/>
      <c r="F559" s="49"/>
      <c r="G559" s="59">
        <f t="shared" si="9"/>
        <v>0</v>
      </c>
      <c r="H559" s="1"/>
    </row>
    <row r="560" spans="1:8" x14ac:dyDescent="0.2">
      <c r="A560" s="108"/>
      <c r="B560" s="52" t="s">
        <v>43</v>
      </c>
      <c r="C560" s="49"/>
      <c r="D560" s="49"/>
      <c r="E560" s="49"/>
      <c r="F560" s="49"/>
      <c r="G560" s="59">
        <f t="shared" si="9"/>
        <v>0</v>
      </c>
      <c r="H560" s="1"/>
    </row>
    <row r="561" spans="1:8" x14ac:dyDescent="0.2">
      <c r="A561" s="108"/>
      <c r="B561" s="52" t="s">
        <v>46</v>
      </c>
      <c r="C561" s="49"/>
      <c r="D561" s="49"/>
      <c r="E561" s="49"/>
      <c r="F561" s="49"/>
      <c r="G561" s="59">
        <f t="shared" si="9"/>
        <v>0</v>
      </c>
      <c r="H561" s="1"/>
    </row>
    <row r="562" spans="1:8" x14ac:dyDescent="0.2">
      <c r="A562" s="108"/>
      <c r="B562" s="8" t="s">
        <v>69</v>
      </c>
      <c r="C562" s="60">
        <f>SUM(C559:C561)</f>
        <v>0</v>
      </c>
      <c r="D562" s="60">
        <f>SUM(D559:D561)</f>
        <v>0</v>
      </c>
      <c r="E562" s="60">
        <f>SUM(E559:E561)</f>
        <v>0</v>
      </c>
      <c r="F562" s="60">
        <f>SUM(F559:F561)</f>
        <v>0</v>
      </c>
      <c r="G562" s="60">
        <f t="shared" si="9"/>
        <v>0</v>
      </c>
      <c r="H562" s="1"/>
    </row>
    <row r="563" spans="1:8" x14ac:dyDescent="0.2">
      <c r="A563" s="107"/>
      <c r="B563" s="55" t="s">
        <v>38</v>
      </c>
      <c r="C563" s="47"/>
      <c r="D563" s="47"/>
      <c r="E563" s="47"/>
      <c r="F563" s="47"/>
      <c r="G563" s="56">
        <f t="shared" si="9"/>
        <v>0</v>
      </c>
      <c r="H563" s="46"/>
    </row>
    <row r="564" spans="1:8" x14ac:dyDescent="0.2">
      <c r="A564" s="107"/>
      <c r="B564" s="55" t="s">
        <v>43</v>
      </c>
      <c r="C564" s="47"/>
      <c r="D564" s="47"/>
      <c r="E564" s="47"/>
      <c r="F564" s="47"/>
      <c r="G564" s="56">
        <f t="shared" si="9"/>
        <v>0</v>
      </c>
      <c r="H564" s="46"/>
    </row>
    <row r="565" spans="1:8" x14ac:dyDescent="0.2">
      <c r="A565" s="107"/>
      <c r="B565" s="55" t="s">
        <v>46</v>
      </c>
      <c r="C565" s="47"/>
      <c r="D565" s="47"/>
      <c r="E565" s="47"/>
      <c r="F565" s="47"/>
      <c r="G565" s="56">
        <f t="shared" si="9"/>
        <v>0</v>
      </c>
      <c r="H565" s="46"/>
    </row>
    <row r="566" spans="1:8" x14ac:dyDescent="0.2">
      <c r="A566" s="107"/>
      <c r="B566" s="57" t="s">
        <v>69</v>
      </c>
      <c r="C566" s="58">
        <f>SUM(C563:C565)</f>
        <v>0</v>
      </c>
      <c r="D566" s="58">
        <f>SUM(D563:D565)</f>
        <v>0</v>
      </c>
      <c r="E566" s="58">
        <f>SUM(E563:E565)</f>
        <v>0</v>
      </c>
      <c r="F566" s="58">
        <f>SUM(F563:F565)</f>
        <v>0</v>
      </c>
      <c r="G566" s="58">
        <f t="shared" si="9"/>
        <v>0</v>
      </c>
      <c r="H566" s="46"/>
    </row>
    <row r="567" spans="1:8" x14ac:dyDescent="0.2">
      <c r="A567" s="108"/>
      <c r="B567" s="52" t="s">
        <v>38</v>
      </c>
      <c r="C567" s="49"/>
      <c r="D567" s="49"/>
      <c r="E567" s="49"/>
      <c r="F567" s="49"/>
      <c r="G567" s="59">
        <f t="shared" si="9"/>
        <v>0</v>
      </c>
      <c r="H567" s="1"/>
    </row>
    <row r="568" spans="1:8" x14ac:dyDescent="0.2">
      <c r="A568" s="108"/>
      <c r="B568" s="52" t="s">
        <v>43</v>
      </c>
      <c r="C568" s="49"/>
      <c r="D568" s="49"/>
      <c r="E568" s="49"/>
      <c r="F568" s="49"/>
      <c r="G568" s="59">
        <f t="shared" si="9"/>
        <v>0</v>
      </c>
      <c r="H568" s="1"/>
    </row>
    <row r="569" spans="1:8" x14ac:dyDescent="0.2">
      <c r="A569" s="108"/>
      <c r="B569" s="52" t="s">
        <v>46</v>
      </c>
      <c r="C569" s="49"/>
      <c r="D569" s="49"/>
      <c r="E569" s="49"/>
      <c r="F569" s="49"/>
      <c r="G569" s="59">
        <f t="shared" si="9"/>
        <v>0</v>
      </c>
      <c r="H569" s="1"/>
    </row>
    <row r="570" spans="1:8" x14ac:dyDescent="0.2">
      <c r="A570" s="108"/>
      <c r="B570" s="8" t="s">
        <v>69</v>
      </c>
      <c r="C570" s="60">
        <f>SUM(C567:C569)</f>
        <v>0</v>
      </c>
      <c r="D570" s="60">
        <f>SUM(D567:D569)</f>
        <v>0</v>
      </c>
      <c r="E570" s="60">
        <f>SUM(E567:E569)</f>
        <v>0</v>
      </c>
      <c r="F570" s="60">
        <f>SUM(F567:F569)</f>
        <v>0</v>
      </c>
      <c r="G570" s="60">
        <f t="shared" si="9"/>
        <v>0</v>
      </c>
      <c r="H570" s="1"/>
    </row>
    <row r="571" spans="1:8" x14ac:dyDescent="0.2">
      <c r="A571" s="107"/>
      <c r="B571" s="55" t="s">
        <v>38</v>
      </c>
      <c r="C571" s="47"/>
      <c r="D571" s="47"/>
      <c r="E571" s="47"/>
      <c r="F571" s="47"/>
      <c r="G571" s="56">
        <f t="shared" si="9"/>
        <v>0</v>
      </c>
      <c r="H571" s="46"/>
    </row>
    <row r="572" spans="1:8" x14ac:dyDescent="0.2">
      <c r="A572" s="107"/>
      <c r="B572" s="55" t="s">
        <v>43</v>
      </c>
      <c r="C572" s="47"/>
      <c r="D572" s="47"/>
      <c r="E572" s="47"/>
      <c r="F572" s="47"/>
      <c r="G572" s="56">
        <f t="shared" si="9"/>
        <v>0</v>
      </c>
      <c r="H572" s="46"/>
    </row>
    <row r="573" spans="1:8" x14ac:dyDescent="0.2">
      <c r="A573" s="107"/>
      <c r="B573" s="55" t="s">
        <v>46</v>
      </c>
      <c r="C573" s="47"/>
      <c r="D573" s="47"/>
      <c r="E573" s="47"/>
      <c r="F573" s="47"/>
      <c r="G573" s="56">
        <f t="shared" si="9"/>
        <v>0</v>
      </c>
      <c r="H573" s="46"/>
    </row>
    <row r="574" spans="1:8" x14ac:dyDescent="0.2">
      <c r="A574" s="107"/>
      <c r="B574" s="57" t="s">
        <v>69</v>
      </c>
      <c r="C574" s="58">
        <f>SUM(C571:C573)</f>
        <v>0</v>
      </c>
      <c r="D574" s="58">
        <f>SUM(D571:D573)</f>
        <v>0</v>
      </c>
      <c r="E574" s="58">
        <f>SUM(E571:E573)</f>
        <v>0</v>
      </c>
      <c r="F574" s="58">
        <f>SUM(F571:F573)</f>
        <v>0</v>
      </c>
      <c r="G574" s="58">
        <f t="shared" si="9"/>
        <v>0</v>
      </c>
      <c r="H574" s="46"/>
    </row>
    <row r="575" spans="1:8" x14ac:dyDescent="0.2">
      <c r="A575" s="108"/>
      <c r="B575" s="52" t="s">
        <v>38</v>
      </c>
      <c r="C575" s="49"/>
      <c r="D575" s="49"/>
      <c r="E575" s="49"/>
      <c r="F575" s="49"/>
      <c r="G575" s="59">
        <f t="shared" si="9"/>
        <v>0</v>
      </c>
      <c r="H575" s="1"/>
    </row>
    <row r="576" spans="1:8" x14ac:dyDescent="0.2">
      <c r="A576" s="108"/>
      <c r="B576" s="52" t="s">
        <v>43</v>
      </c>
      <c r="C576" s="49"/>
      <c r="D576" s="49"/>
      <c r="E576" s="49"/>
      <c r="F576" s="49"/>
      <c r="G576" s="59">
        <f t="shared" si="9"/>
        <v>0</v>
      </c>
      <c r="H576" s="1"/>
    </row>
    <row r="577" spans="1:8" x14ac:dyDescent="0.2">
      <c r="A577" s="108"/>
      <c r="B577" s="52" t="s">
        <v>46</v>
      </c>
      <c r="C577" s="49"/>
      <c r="D577" s="49"/>
      <c r="E577" s="49"/>
      <c r="F577" s="49"/>
      <c r="G577" s="59">
        <f t="shared" si="9"/>
        <v>0</v>
      </c>
      <c r="H577" s="1"/>
    </row>
    <row r="578" spans="1:8" x14ac:dyDescent="0.2">
      <c r="A578" s="108"/>
      <c r="B578" s="8" t="s">
        <v>69</v>
      </c>
      <c r="C578" s="60">
        <f>SUM(C575:C577)</f>
        <v>0</v>
      </c>
      <c r="D578" s="60">
        <f>SUM(D575:D577)</f>
        <v>0</v>
      </c>
      <c r="E578" s="60">
        <f>SUM(E575:E577)</f>
        <v>0</v>
      </c>
      <c r="F578" s="60">
        <f>SUM(F575:F577)</f>
        <v>0</v>
      </c>
      <c r="G578" s="60">
        <f t="shared" si="9"/>
        <v>0</v>
      </c>
      <c r="H578" s="1"/>
    </row>
    <row r="579" spans="1:8" x14ac:dyDescent="0.2">
      <c r="A579" s="107"/>
      <c r="B579" s="55" t="s">
        <v>38</v>
      </c>
      <c r="C579" s="47"/>
      <c r="D579" s="47"/>
      <c r="E579" s="47"/>
      <c r="F579" s="47"/>
      <c r="G579" s="56">
        <f t="shared" ref="G579:G642" si="10">SUM(C579:F579)</f>
        <v>0</v>
      </c>
      <c r="H579" s="46"/>
    </row>
    <row r="580" spans="1:8" x14ac:dyDescent="0.2">
      <c r="A580" s="107"/>
      <c r="B580" s="55" t="s">
        <v>43</v>
      </c>
      <c r="C580" s="47"/>
      <c r="D580" s="47"/>
      <c r="E580" s="47"/>
      <c r="F580" s="47"/>
      <c r="G580" s="56">
        <f t="shared" si="10"/>
        <v>0</v>
      </c>
      <c r="H580" s="46"/>
    </row>
    <row r="581" spans="1:8" x14ac:dyDescent="0.2">
      <c r="A581" s="107"/>
      <c r="B581" s="55" t="s">
        <v>46</v>
      </c>
      <c r="C581" s="47"/>
      <c r="D581" s="47"/>
      <c r="E581" s="47"/>
      <c r="F581" s="47"/>
      <c r="G581" s="56">
        <f t="shared" si="10"/>
        <v>0</v>
      </c>
      <c r="H581" s="46"/>
    </row>
    <row r="582" spans="1:8" x14ac:dyDescent="0.2">
      <c r="A582" s="107"/>
      <c r="B582" s="57" t="s">
        <v>69</v>
      </c>
      <c r="C582" s="58">
        <f>SUM(C579:C581)</f>
        <v>0</v>
      </c>
      <c r="D582" s="58">
        <f>SUM(D579:D581)</f>
        <v>0</v>
      </c>
      <c r="E582" s="58">
        <f>SUM(E579:E581)</f>
        <v>0</v>
      </c>
      <c r="F582" s="58">
        <f>SUM(F579:F581)</f>
        <v>0</v>
      </c>
      <c r="G582" s="58">
        <f t="shared" si="10"/>
        <v>0</v>
      </c>
      <c r="H582" s="46"/>
    </row>
    <row r="583" spans="1:8" x14ac:dyDescent="0.2">
      <c r="A583" s="108"/>
      <c r="B583" s="52" t="s">
        <v>38</v>
      </c>
      <c r="C583" s="49"/>
      <c r="D583" s="49"/>
      <c r="E583" s="49"/>
      <c r="F583" s="49"/>
      <c r="G583" s="59">
        <f t="shared" si="10"/>
        <v>0</v>
      </c>
      <c r="H583" s="1"/>
    </row>
    <row r="584" spans="1:8" x14ac:dyDescent="0.2">
      <c r="A584" s="108"/>
      <c r="B584" s="52" t="s">
        <v>43</v>
      </c>
      <c r="C584" s="49"/>
      <c r="D584" s="49"/>
      <c r="E584" s="49"/>
      <c r="F584" s="49"/>
      <c r="G584" s="59">
        <f t="shared" si="10"/>
        <v>0</v>
      </c>
      <c r="H584" s="1"/>
    </row>
    <row r="585" spans="1:8" x14ac:dyDescent="0.2">
      <c r="A585" s="108"/>
      <c r="B585" s="52" t="s">
        <v>46</v>
      </c>
      <c r="C585" s="49"/>
      <c r="D585" s="49"/>
      <c r="E585" s="49"/>
      <c r="F585" s="49"/>
      <c r="G585" s="59">
        <f t="shared" si="10"/>
        <v>0</v>
      </c>
      <c r="H585" s="1"/>
    </row>
    <row r="586" spans="1:8" x14ac:dyDescent="0.2">
      <c r="A586" s="108"/>
      <c r="B586" s="8" t="s">
        <v>69</v>
      </c>
      <c r="C586" s="60">
        <f>SUM(C583:C585)</f>
        <v>0</v>
      </c>
      <c r="D586" s="60">
        <f>SUM(D583:D585)</f>
        <v>0</v>
      </c>
      <c r="E586" s="60">
        <f>SUM(E583:E585)</f>
        <v>0</v>
      </c>
      <c r="F586" s="60">
        <f>SUM(F583:F585)</f>
        <v>0</v>
      </c>
      <c r="G586" s="60">
        <f t="shared" si="10"/>
        <v>0</v>
      </c>
      <c r="H586" s="1"/>
    </row>
    <row r="587" spans="1:8" x14ac:dyDescent="0.2">
      <c r="A587" s="107"/>
      <c r="B587" s="55" t="s">
        <v>38</v>
      </c>
      <c r="C587" s="47"/>
      <c r="D587" s="47"/>
      <c r="E587" s="47"/>
      <c r="F587" s="47"/>
      <c r="G587" s="56">
        <f t="shared" si="10"/>
        <v>0</v>
      </c>
      <c r="H587" s="46"/>
    </row>
    <row r="588" spans="1:8" x14ac:dyDescent="0.2">
      <c r="A588" s="107"/>
      <c r="B588" s="55" t="s">
        <v>43</v>
      </c>
      <c r="C588" s="47"/>
      <c r="D588" s="47"/>
      <c r="E588" s="47"/>
      <c r="F588" s="47"/>
      <c r="G588" s="56">
        <f t="shared" si="10"/>
        <v>0</v>
      </c>
      <c r="H588" s="46"/>
    </row>
    <row r="589" spans="1:8" x14ac:dyDescent="0.2">
      <c r="A589" s="107"/>
      <c r="B589" s="55" t="s">
        <v>46</v>
      </c>
      <c r="C589" s="47"/>
      <c r="D589" s="47"/>
      <c r="E589" s="47"/>
      <c r="F589" s="47"/>
      <c r="G589" s="56">
        <f t="shared" si="10"/>
        <v>0</v>
      </c>
      <c r="H589" s="46"/>
    </row>
    <row r="590" spans="1:8" x14ac:dyDescent="0.2">
      <c r="A590" s="107"/>
      <c r="B590" s="57" t="s">
        <v>69</v>
      </c>
      <c r="C590" s="58">
        <f>SUM(C587:C589)</f>
        <v>0</v>
      </c>
      <c r="D590" s="58">
        <f>SUM(D587:D589)</f>
        <v>0</v>
      </c>
      <c r="E590" s="58">
        <f>SUM(E587:E589)</f>
        <v>0</v>
      </c>
      <c r="F590" s="58">
        <f>SUM(F587:F589)</f>
        <v>0</v>
      </c>
      <c r="G590" s="58">
        <f t="shared" si="10"/>
        <v>0</v>
      </c>
      <c r="H590" s="46"/>
    </row>
    <row r="591" spans="1:8" x14ac:dyDescent="0.2">
      <c r="A591" s="108"/>
      <c r="B591" s="52" t="s">
        <v>38</v>
      </c>
      <c r="C591" s="49"/>
      <c r="D591" s="49"/>
      <c r="E591" s="49"/>
      <c r="F591" s="49"/>
      <c r="G591" s="59">
        <f t="shared" si="10"/>
        <v>0</v>
      </c>
      <c r="H591" s="1"/>
    </row>
    <row r="592" spans="1:8" x14ac:dyDescent="0.2">
      <c r="A592" s="108"/>
      <c r="B592" s="52" t="s">
        <v>43</v>
      </c>
      <c r="C592" s="49"/>
      <c r="D592" s="49"/>
      <c r="E592" s="49"/>
      <c r="F592" s="49"/>
      <c r="G592" s="59">
        <f t="shared" si="10"/>
        <v>0</v>
      </c>
      <c r="H592" s="1"/>
    </row>
    <row r="593" spans="1:8" x14ac:dyDescent="0.2">
      <c r="A593" s="108"/>
      <c r="B593" s="52" t="s">
        <v>46</v>
      </c>
      <c r="C593" s="49"/>
      <c r="D593" s="49"/>
      <c r="E593" s="49"/>
      <c r="F593" s="49"/>
      <c r="G593" s="59">
        <f t="shared" si="10"/>
        <v>0</v>
      </c>
      <c r="H593" s="1"/>
    </row>
    <row r="594" spans="1:8" x14ac:dyDescent="0.2">
      <c r="A594" s="108"/>
      <c r="B594" s="8" t="s">
        <v>69</v>
      </c>
      <c r="C594" s="60">
        <f>SUM(C591:C593)</f>
        <v>0</v>
      </c>
      <c r="D594" s="60">
        <f>SUM(D591:D593)</f>
        <v>0</v>
      </c>
      <c r="E594" s="60">
        <f>SUM(E591:E593)</f>
        <v>0</v>
      </c>
      <c r="F594" s="60">
        <f>SUM(F591:F593)</f>
        <v>0</v>
      </c>
      <c r="G594" s="60">
        <f t="shared" si="10"/>
        <v>0</v>
      </c>
      <c r="H594" s="1"/>
    </row>
    <row r="595" spans="1:8" x14ac:dyDescent="0.2">
      <c r="A595" s="107"/>
      <c r="B595" s="55" t="s">
        <v>38</v>
      </c>
      <c r="C595" s="47"/>
      <c r="D595" s="47"/>
      <c r="E595" s="47"/>
      <c r="F595" s="47"/>
      <c r="G595" s="56">
        <f t="shared" si="10"/>
        <v>0</v>
      </c>
      <c r="H595" s="46"/>
    </row>
    <row r="596" spans="1:8" x14ac:dyDescent="0.2">
      <c r="A596" s="107"/>
      <c r="B596" s="55" t="s">
        <v>43</v>
      </c>
      <c r="C596" s="47"/>
      <c r="D596" s="47"/>
      <c r="E596" s="47"/>
      <c r="F596" s="47"/>
      <c r="G596" s="56">
        <f t="shared" si="10"/>
        <v>0</v>
      </c>
      <c r="H596" s="46"/>
    </row>
    <row r="597" spans="1:8" x14ac:dyDescent="0.2">
      <c r="A597" s="107"/>
      <c r="B597" s="55" t="s">
        <v>46</v>
      </c>
      <c r="C597" s="47"/>
      <c r="D597" s="47"/>
      <c r="E597" s="47"/>
      <c r="F597" s="47"/>
      <c r="G597" s="56">
        <f t="shared" si="10"/>
        <v>0</v>
      </c>
      <c r="H597" s="46"/>
    </row>
    <row r="598" spans="1:8" x14ac:dyDescent="0.2">
      <c r="A598" s="107"/>
      <c r="B598" s="57" t="s">
        <v>69</v>
      </c>
      <c r="C598" s="58">
        <f>SUM(C595:C597)</f>
        <v>0</v>
      </c>
      <c r="D598" s="58">
        <f>SUM(D595:D597)</f>
        <v>0</v>
      </c>
      <c r="E598" s="58">
        <f>SUM(E595:E597)</f>
        <v>0</v>
      </c>
      <c r="F598" s="58">
        <f>SUM(F595:F597)</f>
        <v>0</v>
      </c>
      <c r="G598" s="58">
        <f t="shared" si="10"/>
        <v>0</v>
      </c>
      <c r="H598" s="46"/>
    </row>
    <row r="599" spans="1:8" x14ac:dyDescent="0.2">
      <c r="A599" s="108"/>
      <c r="B599" s="52" t="s">
        <v>38</v>
      </c>
      <c r="C599" s="49"/>
      <c r="D599" s="49"/>
      <c r="E599" s="49"/>
      <c r="F599" s="49"/>
      <c r="G599" s="59">
        <f t="shared" si="10"/>
        <v>0</v>
      </c>
      <c r="H599" s="1"/>
    </row>
    <row r="600" spans="1:8" x14ac:dyDescent="0.2">
      <c r="A600" s="108"/>
      <c r="B600" s="52" t="s">
        <v>43</v>
      </c>
      <c r="C600" s="49"/>
      <c r="D600" s="49"/>
      <c r="E600" s="49"/>
      <c r="F600" s="49"/>
      <c r="G600" s="59">
        <f t="shared" si="10"/>
        <v>0</v>
      </c>
      <c r="H600" s="1"/>
    </row>
    <row r="601" spans="1:8" x14ac:dyDescent="0.2">
      <c r="A601" s="108"/>
      <c r="B601" s="52" t="s">
        <v>46</v>
      </c>
      <c r="C601" s="49"/>
      <c r="D601" s="49"/>
      <c r="E601" s="49"/>
      <c r="F601" s="49"/>
      <c r="G601" s="59">
        <f t="shared" si="10"/>
        <v>0</v>
      </c>
      <c r="H601" s="1"/>
    </row>
    <row r="602" spans="1:8" x14ac:dyDescent="0.2">
      <c r="A602" s="108"/>
      <c r="B602" s="8" t="s">
        <v>69</v>
      </c>
      <c r="C602" s="60">
        <f>SUM(C599:C601)</f>
        <v>0</v>
      </c>
      <c r="D602" s="60">
        <f>SUM(D599:D601)</f>
        <v>0</v>
      </c>
      <c r="E602" s="60">
        <f>SUM(E599:E601)</f>
        <v>0</v>
      </c>
      <c r="F602" s="60">
        <f>SUM(F599:F601)</f>
        <v>0</v>
      </c>
      <c r="G602" s="60">
        <f t="shared" si="10"/>
        <v>0</v>
      </c>
      <c r="H602" s="1"/>
    </row>
    <row r="603" spans="1:8" x14ac:dyDescent="0.2">
      <c r="A603" s="107"/>
      <c r="B603" s="55" t="s">
        <v>38</v>
      </c>
      <c r="C603" s="47"/>
      <c r="D603" s="47"/>
      <c r="E603" s="47"/>
      <c r="F603" s="47"/>
      <c r="G603" s="56">
        <f t="shared" si="10"/>
        <v>0</v>
      </c>
      <c r="H603" s="46"/>
    </row>
    <row r="604" spans="1:8" x14ac:dyDescent="0.2">
      <c r="A604" s="107"/>
      <c r="B604" s="55" t="s">
        <v>43</v>
      </c>
      <c r="C604" s="47"/>
      <c r="D604" s="47"/>
      <c r="E604" s="47"/>
      <c r="F604" s="47"/>
      <c r="G604" s="56">
        <f t="shared" si="10"/>
        <v>0</v>
      </c>
      <c r="H604" s="46"/>
    </row>
    <row r="605" spans="1:8" x14ac:dyDescent="0.2">
      <c r="A605" s="107"/>
      <c r="B605" s="55" t="s">
        <v>46</v>
      </c>
      <c r="C605" s="47"/>
      <c r="D605" s="47"/>
      <c r="E605" s="47"/>
      <c r="F605" s="47"/>
      <c r="G605" s="56">
        <f t="shared" si="10"/>
        <v>0</v>
      </c>
      <c r="H605" s="46"/>
    </row>
    <row r="606" spans="1:8" x14ac:dyDescent="0.2">
      <c r="A606" s="107"/>
      <c r="B606" s="57" t="s">
        <v>69</v>
      </c>
      <c r="C606" s="58">
        <f>SUM(C603:C605)</f>
        <v>0</v>
      </c>
      <c r="D606" s="58">
        <f>SUM(D603:D605)</f>
        <v>0</v>
      </c>
      <c r="E606" s="58">
        <f>SUM(E603:E605)</f>
        <v>0</v>
      </c>
      <c r="F606" s="58">
        <f>SUM(F603:F605)</f>
        <v>0</v>
      </c>
      <c r="G606" s="58">
        <f t="shared" si="10"/>
        <v>0</v>
      </c>
      <c r="H606" s="46"/>
    </row>
    <row r="607" spans="1:8" x14ac:dyDescent="0.2">
      <c r="A607" s="108"/>
      <c r="B607" s="52" t="s">
        <v>38</v>
      </c>
      <c r="C607" s="49"/>
      <c r="D607" s="49"/>
      <c r="E607" s="49"/>
      <c r="F607" s="49"/>
      <c r="G607" s="59">
        <f t="shared" si="10"/>
        <v>0</v>
      </c>
      <c r="H607" s="1"/>
    </row>
    <row r="608" spans="1:8" x14ac:dyDescent="0.2">
      <c r="A608" s="108"/>
      <c r="B608" s="52" t="s">
        <v>43</v>
      </c>
      <c r="C608" s="49"/>
      <c r="D608" s="49"/>
      <c r="E608" s="49"/>
      <c r="F608" s="49"/>
      <c r="G608" s="59">
        <f t="shared" si="10"/>
        <v>0</v>
      </c>
      <c r="H608" s="1"/>
    </row>
    <row r="609" spans="1:8" x14ac:dyDescent="0.2">
      <c r="A609" s="108"/>
      <c r="B609" s="52" t="s">
        <v>46</v>
      </c>
      <c r="C609" s="49"/>
      <c r="D609" s="49"/>
      <c r="E609" s="49"/>
      <c r="F609" s="49"/>
      <c r="G609" s="59">
        <f t="shared" si="10"/>
        <v>0</v>
      </c>
      <c r="H609" s="1"/>
    </row>
    <row r="610" spans="1:8" x14ac:dyDescent="0.2">
      <c r="A610" s="108"/>
      <c r="B610" s="8" t="s">
        <v>69</v>
      </c>
      <c r="C610" s="60">
        <f>SUM(C607:C609)</f>
        <v>0</v>
      </c>
      <c r="D610" s="60">
        <f>SUM(D607:D609)</f>
        <v>0</v>
      </c>
      <c r="E610" s="60">
        <f>SUM(E607:E609)</f>
        <v>0</v>
      </c>
      <c r="F610" s="60">
        <f>SUM(F607:F609)</f>
        <v>0</v>
      </c>
      <c r="G610" s="60">
        <f t="shared" si="10"/>
        <v>0</v>
      </c>
      <c r="H610" s="1"/>
    </row>
    <row r="611" spans="1:8" x14ac:dyDescent="0.2">
      <c r="A611" s="107"/>
      <c r="B611" s="55" t="s">
        <v>38</v>
      </c>
      <c r="C611" s="47"/>
      <c r="D611" s="47"/>
      <c r="E611" s="47"/>
      <c r="F611" s="47"/>
      <c r="G611" s="56">
        <f t="shared" si="10"/>
        <v>0</v>
      </c>
      <c r="H611" s="46"/>
    </row>
    <row r="612" spans="1:8" x14ac:dyDescent="0.2">
      <c r="A612" s="107"/>
      <c r="B612" s="55" t="s">
        <v>43</v>
      </c>
      <c r="C612" s="47"/>
      <c r="D612" s="47"/>
      <c r="E612" s="47"/>
      <c r="F612" s="47"/>
      <c r="G612" s="56">
        <f t="shared" si="10"/>
        <v>0</v>
      </c>
      <c r="H612" s="46"/>
    </row>
    <row r="613" spans="1:8" x14ac:dyDescent="0.2">
      <c r="A613" s="107"/>
      <c r="B613" s="55" t="s">
        <v>46</v>
      </c>
      <c r="C613" s="47"/>
      <c r="D613" s="47"/>
      <c r="E613" s="47"/>
      <c r="F613" s="47"/>
      <c r="G613" s="56">
        <f t="shared" si="10"/>
        <v>0</v>
      </c>
      <c r="H613" s="46"/>
    </row>
    <row r="614" spans="1:8" x14ac:dyDescent="0.2">
      <c r="A614" s="107"/>
      <c r="B614" s="57" t="s">
        <v>69</v>
      </c>
      <c r="C614" s="58">
        <f>SUM(C611:C613)</f>
        <v>0</v>
      </c>
      <c r="D614" s="58">
        <f>SUM(D611:D613)</f>
        <v>0</v>
      </c>
      <c r="E614" s="58">
        <f>SUM(E611:E613)</f>
        <v>0</v>
      </c>
      <c r="F614" s="58">
        <f>SUM(F611:F613)</f>
        <v>0</v>
      </c>
      <c r="G614" s="58">
        <f t="shared" si="10"/>
        <v>0</v>
      </c>
      <c r="H614" s="46"/>
    </row>
    <row r="615" spans="1:8" x14ac:dyDescent="0.2">
      <c r="A615" s="108"/>
      <c r="B615" s="52" t="s">
        <v>38</v>
      </c>
      <c r="C615" s="49"/>
      <c r="D615" s="49"/>
      <c r="E615" s="49"/>
      <c r="F615" s="49"/>
      <c r="G615" s="59">
        <f t="shared" si="10"/>
        <v>0</v>
      </c>
      <c r="H615" s="1"/>
    </row>
    <row r="616" spans="1:8" x14ac:dyDescent="0.2">
      <c r="A616" s="108"/>
      <c r="B616" s="52" t="s">
        <v>43</v>
      </c>
      <c r="C616" s="49"/>
      <c r="D616" s="49"/>
      <c r="E616" s="49"/>
      <c r="F616" s="49"/>
      <c r="G616" s="59">
        <f t="shared" si="10"/>
        <v>0</v>
      </c>
      <c r="H616" s="1"/>
    </row>
    <row r="617" spans="1:8" x14ac:dyDescent="0.2">
      <c r="A617" s="108"/>
      <c r="B617" s="52" t="s">
        <v>46</v>
      </c>
      <c r="C617" s="49"/>
      <c r="D617" s="49"/>
      <c r="E617" s="49"/>
      <c r="F617" s="49"/>
      <c r="G617" s="59">
        <f t="shared" si="10"/>
        <v>0</v>
      </c>
      <c r="H617" s="1"/>
    </row>
    <row r="618" spans="1:8" x14ac:dyDescent="0.2">
      <c r="A618" s="108"/>
      <c r="B618" s="8" t="s">
        <v>69</v>
      </c>
      <c r="C618" s="60">
        <f>SUM(C615:C617)</f>
        <v>0</v>
      </c>
      <c r="D618" s="60">
        <f>SUM(D615:D617)</f>
        <v>0</v>
      </c>
      <c r="E618" s="60">
        <f>SUM(E615:E617)</f>
        <v>0</v>
      </c>
      <c r="F618" s="60">
        <f>SUM(F615:F617)</f>
        <v>0</v>
      </c>
      <c r="G618" s="60">
        <f t="shared" si="10"/>
        <v>0</v>
      </c>
      <c r="H618" s="1"/>
    </row>
    <row r="619" spans="1:8" x14ac:dyDescent="0.2">
      <c r="A619" s="107"/>
      <c r="B619" s="55" t="s">
        <v>38</v>
      </c>
      <c r="C619" s="47"/>
      <c r="D619" s="47"/>
      <c r="E619" s="47"/>
      <c r="F619" s="47"/>
      <c r="G619" s="56">
        <f t="shared" si="10"/>
        <v>0</v>
      </c>
      <c r="H619" s="46"/>
    </row>
    <row r="620" spans="1:8" x14ac:dyDescent="0.2">
      <c r="A620" s="107"/>
      <c r="B620" s="55" t="s">
        <v>43</v>
      </c>
      <c r="C620" s="47"/>
      <c r="D620" s="47"/>
      <c r="E620" s="47"/>
      <c r="F620" s="47"/>
      <c r="G620" s="56">
        <f t="shared" si="10"/>
        <v>0</v>
      </c>
      <c r="H620" s="46"/>
    </row>
    <row r="621" spans="1:8" x14ac:dyDescent="0.2">
      <c r="A621" s="107"/>
      <c r="B621" s="55" t="s">
        <v>46</v>
      </c>
      <c r="C621" s="47"/>
      <c r="D621" s="47"/>
      <c r="E621" s="47"/>
      <c r="F621" s="47"/>
      <c r="G621" s="56">
        <f t="shared" si="10"/>
        <v>0</v>
      </c>
      <c r="H621" s="46"/>
    </row>
    <row r="622" spans="1:8" x14ac:dyDescent="0.2">
      <c r="A622" s="107"/>
      <c r="B622" s="57" t="s">
        <v>69</v>
      </c>
      <c r="C622" s="58">
        <f>SUM(C619:C621)</f>
        <v>0</v>
      </c>
      <c r="D622" s="58">
        <f>SUM(D619:D621)</f>
        <v>0</v>
      </c>
      <c r="E622" s="58">
        <f>SUM(E619:E621)</f>
        <v>0</v>
      </c>
      <c r="F622" s="58">
        <f>SUM(F619:F621)</f>
        <v>0</v>
      </c>
      <c r="G622" s="58">
        <f t="shared" si="10"/>
        <v>0</v>
      </c>
      <c r="H622" s="46"/>
    </row>
    <row r="623" spans="1:8" x14ac:dyDescent="0.2">
      <c r="A623" s="108"/>
      <c r="B623" s="52" t="s">
        <v>38</v>
      </c>
      <c r="C623" s="49"/>
      <c r="D623" s="49"/>
      <c r="E623" s="49"/>
      <c r="F623" s="49"/>
      <c r="G623" s="59">
        <f t="shared" si="10"/>
        <v>0</v>
      </c>
      <c r="H623" s="1"/>
    </row>
    <row r="624" spans="1:8" x14ac:dyDescent="0.2">
      <c r="A624" s="108"/>
      <c r="B624" s="52" t="s">
        <v>43</v>
      </c>
      <c r="C624" s="49"/>
      <c r="D624" s="49"/>
      <c r="E624" s="49"/>
      <c r="F624" s="49"/>
      <c r="G624" s="59">
        <f t="shared" si="10"/>
        <v>0</v>
      </c>
      <c r="H624" s="1"/>
    </row>
    <row r="625" spans="1:8" x14ac:dyDescent="0.2">
      <c r="A625" s="108"/>
      <c r="B625" s="52" t="s">
        <v>46</v>
      </c>
      <c r="C625" s="49"/>
      <c r="D625" s="49"/>
      <c r="E625" s="49"/>
      <c r="F625" s="49"/>
      <c r="G625" s="59">
        <f t="shared" si="10"/>
        <v>0</v>
      </c>
      <c r="H625" s="1"/>
    </row>
    <row r="626" spans="1:8" x14ac:dyDescent="0.2">
      <c r="A626" s="108"/>
      <c r="B626" s="8" t="s">
        <v>69</v>
      </c>
      <c r="C626" s="60">
        <f>SUM(C623:C625)</f>
        <v>0</v>
      </c>
      <c r="D626" s="60">
        <f>SUM(D623:D625)</f>
        <v>0</v>
      </c>
      <c r="E626" s="60">
        <f>SUM(E623:E625)</f>
        <v>0</v>
      </c>
      <c r="F626" s="60">
        <f>SUM(F623:F625)</f>
        <v>0</v>
      </c>
      <c r="G626" s="60">
        <f t="shared" si="10"/>
        <v>0</v>
      </c>
      <c r="H626" s="1"/>
    </row>
    <row r="627" spans="1:8" x14ac:dyDescent="0.2">
      <c r="A627" s="107"/>
      <c r="B627" s="55" t="s">
        <v>38</v>
      </c>
      <c r="C627" s="47"/>
      <c r="D627" s="47"/>
      <c r="E627" s="47"/>
      <c r="F627" s="47"/>
      <c r="G627" s="56">
        <f t="shared" si="10"/>
        <v>0</v>
      </c>
      <c r="H627" s="46"/>
    </row>
    <row r="628" spans="1:8" x14ac:dyDescent="0.2">
      <c r="A628" s="107"/>
      <c r="B628" s="55" t="s">
        <v>43</v>
      </c>
      <c r="C628" s="47"/>
      <c r="D628" s="47"/>
      <c r="E628" s="47"/>
      <c r="F628" s="47"/>
      <c r="G628" s="56">
        <f t="shared" si="10"/>
        <v>0</v>
      </c>
      <c r="H628" s="46"/>
    </row>
    <row r="629" spans="1:8" x14ac:dyDescent="0.2">
      <c r="A629" s="107"/>
      <c r="B629" s="55" t="s">
        <v>46</v>
      </c>
      <c r="C629" s="47"/>
      <c r="D629" s="47"/>
      <c r="E629" s="47"/>
      <c r="F629" s="47"/>
      <c r="G629" s="56">
        <f t="shared" si="10"/>
        <v>0</v>
      </c>
      <c r="H629" s="46"/>
    </row>
    <row r="630" spans="1:8" x14ac:dyDescent="0.2">
      <c r="A630" s="107"/>
      <c r="B630" s="57" t="s">
        <v>69</v>
      </c>
      <c r="C630" s="58">
        <f>SUM(C627:C629)</f>
        <v>0</v>
      </c>
      <c r="D630" s="58">
        <f>SUM(D627:D629)</f>
        <v>0</v>
      </c>
      <c r="E630" s="58">
        <f>SUM(E627:E629)</f>
        <v>0</v>
      </c>
      <c r="F630" s="58">
        <f>SUM(F627:F629)</f>
        <v>0</v>
      </c>
      <c r="G630" s="58">
        <f t="shared" si="10"/>
        <v>0</v>
      </c>
      <c r="H630" s="46"/>
    </row>
    <row r="631" spans="1:8" x14ac:dyDescent="0.2">
      <c r="A631" s="108"/>
      <c r="B631" s="52" t="s">
        <v>38</v>
      </c>
      <c r="C631" s="49"/>
      <c r="D631" s="49"/>
      <c r="E631" s="49"/>
      <c r="F631" s="49"/>
      <c r="G631" s="59">
        <f t="shared" si="10"/>
        <v>0</v>
      </c>
      <c r="H631" s="1"/>
    </row>
    <row r="632" spans="1:8" x14ac:dyDescent="0.2">
      <c r="A632" s="108"/>
      <c r="B632" s="52" t="s">
        <v>43</v>
      </c>
      <c r="C632" s="49"/>
      <c r="D632" s="49"/>
      <c r="E632" s="49"/>
      <c r="F632" s="49"/>
      <c r="G632" s="59">
        <f t="shared" si="10"/>
        <v>0</v>
      </c>
      <c r="H632" s="1"/>
    </row>
    <row r="633" spans="1:8" x14ac:dyDescent="0.2">
      <c r="A633" s="108"/>
      <c r="B633" s="52" t="s">
        <v>46</v>
      </c>
      <c r="C633" s="49"/>
      <c r="D633" s="49"/>
      <c r="E633" s="49"/>
      <c r="F633" s="49"/>
      <c r="G633" s="59">
        <f t="shared" si="10"/>
        <v>0</v>
      </c>
      <c r="H633" s="1"/>
    </row>
    <row r="634" spans="1:8" x14ac:dyDescent="0.2">
      <c r="A634" s="108"/>
      <c r="B634" s="8" t="s">
        <v>69</v>
      </c>
      <c r="C634" s="60">
        <f>SUM(C631:C633)</f>
        <v>0</v>
      </c>
      <c r="D634" s="60">
        <f>SUM(D631:D633)</f>
        <v>0</v>
      </c>
      <c r="E634" s="60">
        <f>SUM(E631:E633)</f>
        <v>0</v>
      </c>
      <c r="F634" s="60">
        <f>SUM(F631:F633)</f>
        <v>0</v>
      </c>
      <c r="G634" s="60">
        <f t="shared" si="10"/>
        <v>0</v>
      </c>
      <c r="H634" s="1"/>
    </row>
    <row r="635" spans="1:8" x14ac:dyDescent="0.2">
      <c r="A635" s="107"/>
      <c r="B635" s="55" t="s">
        <v>38</v>
      </c>
      <c r="C635" s="47"/>
      <c r="D635" s="47"/>
      <c r="E635" s="47"/>
      <c r="F635" s="47"/>
      <c r="G635" s="56">
        <f t="shared" si="10"/>
        <v>0</v>
      </c>
      <c r="H635" s="46"/>
    </row>
    <row r="636" spans="1:8" x14ac:dyDescent="0.2">
      <c r="A636" s="107"/>
      <c r="B636" s="55" t="s">
        <v>43</v>
      </c>
      <c r="C636" s="47"/>
      <c r="D636" s="47"/>
      <c r="E636" s="47"/>
      <c r="F636" s="47"/>
      <c r="G636" s="56">
        <f t="shared" si="10"/>
        <v>0</v>
      </c>
      <c r="H636" s="46"/>
    </row>
    <row r="637" spans="1:8" x14ac:dyDescent="0.2">
      <c r="A637" s="107"/>
      <c r="B637" s="55" t="s">
        <v>46</v>
      </c>
      <c r="C637" s="47"/>
      <c r="D637" s="47"/>
      <c r="E637" s="47"/>
      <c r="F637" s="47"/>
      <c r="G637" s="56">
        <f t="shared" si="10"/>
        <v>0</v>
      </c>
      <c r="H637" s="46"/>
    </row>
    <row r="638" spans="1:8" x14ac:dyDescent="0.2">
      <c r="A638" s="107"/>
      <c r="B638" s="57" t="s">
        <v>69</v>
      </c>
      <c r="C638" s="58">
        <f>SUM(C635:C637)</f>
        <v>0</v>
      </c>
      <c r="D638" s="58">
        <f>SUM(D635:D637)</f>
        <v>0</v>
      </c>
      <c r="E638" s="58">
        <f>SUM(E635:E637)</f>
        <v>0</v>
      </c>
      <c r="F638" s="58">
        <f>SUM(F635:F637)</f>
        <v>0</v>
      </c>
      <c r="G638" s="58">
        <f t="shared" si="10"/>
        <v>0</v>
      </c>
      <c r="H638" s="46"/>
    </row>
    <row r="639" spans="1:8" x14ac:dyDescent="0.2">
      <c r="A639" s="108"/>
      <c r="B639" s="52" t="s">
        <v>38</v>
      </c>
      <c r="C639" s="49"/>
      <c r="D639" s="49"/>
      <c r="E639" s="49"/>
      <c r="F639" s="49"/>
      <c r="G639" s="59">
        <f t="shared" si="10"/>
        <v>0</v>
      </c>
      <c r="H639" s="1"/>
    </row>
    <row r="640" spans="1:8" x14ac:dyDescent="0.2">
      <c r="A640" s="108"/>
      <c r="B640" s="52" t="s">
        <v>43</v>
      </c>
      <c r="C640" s="49"/>
      <c r="D640" s="49"/>
      <c r="E640" s="49"/>
      <c r="F640" s="49"/>
      <c r="G640" s="59">
        <f t="shared" si="10"/>
        <v>0</v>
      </c>
      <c r="H640" s="1"/>
    </row>
    <row r="641" spans="1:8" x14ac:dyDescent="0.2">
      <c r="A641" s="108"/>
      <c r="B641" s="52" t="s">
        <v>46</v>
      </c>
      <c r="C641" s="49"/>
      <c r="D641" s="49"/>
      <c r="E641" s="49"/>
      <c r="F641" s="49"/>
      <c r="G641" s="59">
        <f t="shared" si="10"/>
        <v>0</v>
      </c>
      <c r="H641" s="1"/>
    </row>
    <row r="642" spans="1:8" x14ac:dyDescent="0.2">
      <c r="A642" s="108"/>
      <c r="B642" s="8" t="s">
        <v>69</v>
      </c>
      <c r="C642" s="60">
        <f>SUM(C639:C641)</f>
        <v>0</v>
      </c>
      <c r="D642" s="60">
        <f>SUM(D639:D641)</f>
        <v>0</v>
      </c>
      <c r="E642" s="60">
        <f>SUM(E639:E641)</f>
        <v>0</v>
      </c>
      <c r="F642" s="60">
        <f>SUM(F639:F641)</f>
        <v>0</v>
      </c>
      <c r="G642" s="60">
        <f t="shared" si="10"/>
        <v>0</v>
      </c>
      <c r="H642" s="1"/>
    </row>
    <row r="643" spans="1:8" x14ac:dyDescent="0.2">
      <c r="A643" s="107"/>
      <c r="B643" s="55" t="s">
        <v>38</v>
      </c>
      <c r="C643" s="47"/>
      <c r="D643" s="47"/>
      <c r="E643" s="47"/>
      <c r="F643" s="47"/>
      <c r="G643" s="56">
        <f t="shared" ref="G643:G674" si="11">SUM(C643:F643)</f>
        <v>0</v>
      </c>
      <c r="H643" s="46"/>
    </row>
    <row r="644" spans="1:8" x14ac:dyDescent="0.2">
      <c r="A644" s="107"/>
      <c r="B644" s="55" t="s">
        <v>43</v>
      </c>
      <c r="C644" s="47"/>
      <c r="D644" s="47"/>
      <c r="E644" s="47"/>
      <c r="F644" s="47"/>
      <c r="G644" s="56">
        <f t="shared" si="11"/>
        <v>0</v>
      </c>
      <c r="H644" s="46"/>
    </row>
    <row r="645" spans="1:8" x14ac:dyDescent="0.2">
      <c r="A645" s="107"/>
      <c r="B645" s="55" t="s">
        <v>46</v>
      </c>
      <c r="C645" s="47"/>
      <c r="D645" s="47"/>
      <c r="E645" s="47"/>
      <c r="F645" s="47"/>
      <c r="G645" s="56">
        <f t="shared" si="11"/>
        <v>0</v>
      </c>
      <c r="H645" s="46"/>
    </row>
    <row r="646" spans="1:8" x14ac:dyDescent="0.2">
      <c r="A646" s="107"/>
      <c r="B646" s="57" t="s">
        <v>69</v>
      </c>
      <c r="C646" s="58">
        <f>SUM(C643:C645)</f>
        <v>0</v>
      </c>
      <c r="D646" s="58">
        <f>SUM(D643:D645)</f>
        <v>0</v>
      </c>
      <c r="E646" s="58">
        <f>SUM(E643:E645)</f>
        <v>0</v>
      </c>
      <c r="F646" s="58">
        <f>SUM(F643:F645)</f>
        <v>0</v>
      </c>
      <c r="G646" s="58">
        <f t="shared" si="11"/>
        <v>0</v>
      </c>
      <c r="H646" s="46"/>
    </row>
    <row r="647" spans="1:8" x14ac:dyDescent="0.2">
      <c r="A647" s="108"/>
      <c r="B647" s="52" t="s">
        <v>38</v>
      </c>
      <c r="C647" s="49"/>
      <c r="D647" s="49"/>
      <c r="E647" s="49"/>
      <c r="F647" s="49"/>
      <c r="G647" s="59">
        <f t="shared" si="11"/>
        <v>0</v>
      </c>
      <c r="H647" s="1"/>
    </row>
    <row r="648" spans="1:8" x14ac:dyDescent="0.2">
      <c r="A648" s="108"/>
      <c r="B648" s="52" t="s">
        <v>43</v>
      </c>
      <c r="C648" s="49"/>
      <c r="D648" s="49"/>
      <c r="E648" s="49"/>
      <c r="F648" s="49"/>
      <c r="G648" s="59">
        <f t="shared" si="11"/>
        <v>0</v>
      </c>
      <c r="H648" s="1"/>
    </row>
    <row r="649" spans="1:8" x14ac:dyDescent="0.2">
      <c r="A649" s="108"/>
      <c r="B649" s="52" t="s">
        <v>46</v>
      </c>
      <c r="C649" s="49"/>
      <c r="D649" s="49"/>
      <c r="E649" s="49"/>
      <c r="F649" s="49"/>
      <c r="G649" s="59">
        <f t="shared" si="11"/>
        <v>0</v>
      </c>
      <c r="H649" s="1"/>
    </row>
    <row r="650" spans="1:8" x14ac:dyDescent="0.2">
      <c r="A650" s="108"/>
      <c r="B650" s="8" t="s">
        <v>69</v>
      </c>
      <c r="C650" s="60">
        <f>SUM(C647:C649)</f>
        <v>0</v>
      </c>
      <c r="D650" s="60">
        <f>SUM(D647:D649)</f>
        <v>0</v>
      </c>
      <c r="E650" s="60">
        <f>SUM(E647:E649)</f>
        <v>0</v>
      </c>
      <c r="F650" s="60">
        <f>SUM(F647:F649)</f>
        <v>0</v>
      </c>
      <c r="G650" s="60">
        <f t="shared" si="11"/>
        <v>0</v>
      </c>
      <c r="H650" s="1"/>
    </row>
    <row r="651" spans="1:8" x14ac:dyDescent="0.2">
      <c r="A651" s="107"/>
      <c r="B651" s="55" t="s">
        <v>38</v>
      </c>
      <c r="C651" s="47"/>
      <c r="D651" s="47"/>
      <c r="E651" s="47"/>
      <c r="F651" s="47"/>
      <c r="G651" s="56">
        <f t="shared" si="11"/>
        <v>0</v>
      </c>
      <c r="H651" s="46"/>
    </row>
    <row r="652" spans="1:8" x14ac:dyDescent="0.2">
      <c r="A652" s="107"/>
      <c r="B652" s="55" t="s">
        <v>43</v>
      </c>
      <c r="C652" s="47"/>
      <c r="D652" s="47"/>
      <c r="E652" s="47"/>
      <c r="F652" s="47"/>
      <c r="G652" s="56">
        <f t="shared" si="11"/>
        <v>0</v>
      </c>
      <c r="H652" s="46"/>
    </row>
    <row r="653" spans="1:8" x14ac:dyDescent="0.2">
      <c r="A653" s="107"/>
      <c r="B653" s="55" t="s">
        <v>46</v>
      </c>
      <c r="C653" s="47"/>
      <c r="D653" s="47"/>
      <c r="E653" s="47"/>
      <c r="F653" s="47"/>
      <c r="G653" s="56">
        <f t="shared" si="11"/>
        <v>0</v>
      </c>
      <c r="H653" s="46"/>
    </row>
    <row r="654" spans="1:8" x14ac:dyDescent="0.2">
      <c r="A654" s="107"/>
      <c r="B654" s="57" t="s">
        <v>69</v>
      </c>
      <c r="C654" s="58">
        <f>SUM(C651:C653)</f>
        <v>0</v>
      </c>
      <c r="D654" s="58">
        <f>SUM(D651:D653)</f>
        <v>0</v>
      </c>
      <c r="E654" s="58">
        <f>SUM(E651:E653)</f>
        <v>0</v>
      </c>
      <c r="F654" s="58">
        <f>SUM(F651:F653)</f>
        <v>0</v>
      </c>
      <c r="G654" s="58">
        <f t="shared" si="11"/>
        <v>0</v>
      </c>
      <c r="H654" s="46"/>
    </row>
    <row r="655" spans="1:8" x14ac:dyDescent="0.2">
      <c r="A655" s="108"/>
      <c r="B655" s="52" t="s">
        <v>38</v>
      </c>
      <c r="C655" s="49"/>
      <c r="D655" s="49"/>
      <c r="E655" s="49"/>
      <c r="F655" s="49"/>
      <c r="G655" s="59">
        <f t="shared" si="11"/>
        <v>0</v>
      </c>
      <c r="H655" s="1"/>
    </row>
    <row r="656" spans="1:8" x14ac:dyDescent="0.2">
      <c r="A656" s="108"/>
      <c r="B656" s="52" t="s">
        <v>43</v>
      </c>
      <c r="C656" s="49"/>
      <c r="D656" s="49"/>
      <c r="E656" s="49"/>
      <c r="F656" s="49"/>
      <c r="G656" s="59">
        <f t="shared" si="11"/>
        <v>0</v>
      </c>
      <c r="H656" s="1"/>
    </row>
    <row r="657" spans="1:8" x14ac:dyDescent="0.2">
      <c r="A657" s="108"/>
      <c r="B657" s="52" t="s">
        <v>46</v>
      </c>
      <c r="C657" s="49"/>
      <c r="D657" s="49"/>
      <c r="E657" s="49"/>
      <c r="F657" s="49"/>
      <c r="G657" s="59">
        <f t="shared" si="11"/>
        <v>0</v>
      </c>
      <c r="H657" s="1"/>
    </row>
    <row r="658" spans="1:8" x14ac:dyDescent="0.2">
      <c r="A658" s="108"/>
      <c r="B658" s="8" t="s">
        <v>69</v>
      </c>
      <c r="C658" s="60">
        <f>SUM(C655:C657)</f>
        <v>0</v>
      </c>
      <c r="D658" s="60">
        <f>SUM(D655:D657)</f>
        <v>0</v>
      </c>
      <c r="E658" s="60">
        <f>SUM(E655:E657)</f>
        <v>0</v>
      </c>
      <c r="F658" s="60">
        <f>SUM(F655:F657)</f>
        <v>0</v>
      </c>
      <c r="G658" s="60">
        <f t="shared" si="11"/>
        <v>0</v>
      </c>
      <c r="H658" s="1"/>
    </row>
    <row r="659" spans="1:8" x14ac:dyDescent="0.2">
      <c r="A659" s="107"/>
      <c r="B659" s="55" t="s">
        <v>38</v>
      </c>
      <c r="C659" s="47"/>
      <c r="D659" s="47"/>
      <c r="E659" s="47"/>
      <c r="F659" s="47"/>
      <c r="G659" s="56">
        <f t="shared" si="11"/>
        <v>0</v>
      </c>
      <c r="H659" s="46"/>
    </row>
    <row r="660" spans="1:8" x14ac:dyDescent="0.2">
      <c r="A660" s="107"/>
      <c r="B660" s="55" t="s">
        <v>43</v>
      </c>
      <c r="C660" s="47"/>
      <c r="D660" s="47"/>
      <c r="E660" s="47"/>
      <c r="F660" s="47"/>
      <c r="G660" s="56">
        <f t="shared" si="11"/>
        <v>0</v>
      </c>
      <c r="H660" s="46"/>
    </row>
    <row r="661" spans="1:8" x14ac:dyDescent="0.2">
      <c r="A661" s="107"/>
      <c r="B661" s="55" t="s">
        <v>46</v>
      </c>
      <c r="C661" s="47"/>
      <c r="D661" s="47"/>
      <c r="E661" s="47"/>
      <c r="F661" s="47"/>
      <c r="G661" s="56">
        <f t="shared" si="11"/>
        <v>0</v>
      </c>
      <c r="H661" s="46"/>
    </row>
    <row r="662" spans="1:8" x14ac:dyDescent="0.2">
      <c r="A662" s="107"/>
      <c r="B662" s="57" t="s">
        <v>69</v>
      </c>
      <c r="C662" s="58">
        <f>SUM(C659:C661)</f>
        <v>0</v>
      </c>
      <c r="D662" s="58">
        <f>SUM(D659:D661)</f>
        <v>0</v>
      </c>
      <c r="E662" s="58">
        <f>SUM(E659:E661)</f>
        <v>0</v>
      </c>
      <c r="F662" s="58">
        <f>SUM(F659:F661)</f>
        <v>0</v>
      </c>
      <c r="G662" s="58">
        <f t="shared" si="11"/>
        <v>0</v>
      </c>
      <c r="H662" s="46"/>
    </row>
    <row r="663" spans="1:8" x14ac:dyDescent="0.2">
      <c r="A663" s="108"/>
      <c r="B663" s="52" t="s">
        <v>38</v>
      </c>
      <c r="C663" s="49"/>
      <c r="D663" s="49"/>
      <c r="E663" s="49"/>
      <c r="F663" s="49"/>
      <c r="G663" s="59">
        <f t="shared" si="11"/>
        <v>0</v>
      </c>
      <c r="H663" s="1"/>
    </row>
    <row r="664" spans="1:8" x14ac:dyDescent="0.2">
      <c r="A664" s="108"/>
      <c r="B664" s="52" t="s">
        <v>43</v>
      </c>
      <c r="C664" s="49"/>
      <c r="D664" s="49"/>
      <c r="E664" s="49"/>
      <c r="F664" s="49"/>
      <c r="G664" s="59">
        <f t="shared" si="11"/>
        <v>0</v>
      </c>
      <c r="H664" s="1"/>
    </row>
    <row r="665" spans="1:8" x14ac:dyDescent="0.2">
      <c r="A665" s="108"/>
      <c r="B665" s="52" t="s">
        <v>46</v>
      </c>
      <c r="C665" s="49"/>
      <c r="D665" s="49"/>
      <c r="E665" s="49"/>
      <c r="F665" s="49"/>
      <c r="G665" s="59">
        <f t="shared" si="11"/>
        <v>0</v>
      </c>
      <c r="H665" s="1"/>
    </row>
    <row r="666" spans="1:8" x14ac:dyDescent="0.2">
      <c r="A666" s="108"/>
      <c r="B666" s="8" t="s">
        <v>69</v>
      </c>
      <c r="C666" s="60">
        <f>SUM(C663:C665)</f>
        <v>0</v>
      </c>
      <c r="D666" s="60">
        <f>SUM(D663:D665)</f>
        <v>0</v>
      </c>
      <c r="E666" s="60">
        <f>SUM(E663:E665)</f>
        <v>0</v>
      </c>
      <c r="F666" s="60">
        <f>SUM(F663:F665)</f>
        <v>0</v>
      </c>
      <c r="G666" s="60">
        <f t="shared" si="11"/>
        <v>0</v>
      </c>
      <c r="H666" s="1"/>
    </row>
    <row r="667" spans="1:8" x14ac:dyDescent="0.2">
      <c r="A667" s="107"/>
      <c r="B667" s="55" t="s">
        <v>38</v>
      </c>
      <c r="C667" s="47"/>
      <c r="D667" s="47"/>
      <c r="E667" s="47"/>
      <c r="F667" s="47"/>
      <c r="G667" s="56">
        <f t="shared" si="11"/>
        <v>0</v>
      </c>
      <c r="H667" s="46"/>
    </row>
    <row r="668" spans="1:8" x14ac:dyDescent="0.2">
      <c r="A668" s="107"/>
      <c r="B668" s="55" t="s">
        <v>43</v>
      </c>
      <c r="C668" s="47"/>
      <c r="D668" s="47"/>
      <c r="E668" s="47"/>
      <c r="F668" s="47"/>
      <c r="G668" s="56">
        <f t="shared" si="11"/>
        <v>0</v>
      </c>
      <c r="H668" s="46"/>
    </row>
    <row r="669" spans="1:8" x14ac:dyDescent="0.2">
      <c r="A669" s="107"/>
      <c r="B669" s="55" t="s">
        <v>46</v>
      </c>
      <c r="C669" s="47"/>
      <c r="D669" s="47"/>
      <c r="E669" s="47"/>
      <c r="F669" s="47"/>
      <c r="G669" s="56">
        <f t="shared" si="11"/>
        <v>0</v>
      </c>
      <c r="H669" s="46"/>
    </row>
    <row r="670" spans="1:8" x14ac:dyDescent="0.2">
      <c r="A670" s="107"/>
      <c r="B670" s="57" t="s">
        <v>69</v>
      </c>
      <c r="C670" s="58">
        <f>SUM(C667:C669)</f>
        <v>0</v>
      </c>
      <c r="D670" s="58">
        <f>SUM(D667:D669)</f>
        <v>0</v>
      </c>
      <c r="E670" s="58">
        <f>SUM(E667:E669)</f>
        <v>0</v>
      </c>
      <c r="F670" s="58">
        <f>SUM(F667:F669)</f>
        <v>0</v>
      </c>
      <c r="G670" s="58">
        <f t="shared" si="11"/>
        <v>0</v>
      </c>
      <c r="H670" s="46"/>
    </row>
    <row r="671" spans="1:8" x14ac:dyDescent="0.2">
      <c r="A671" s="108"/>
      <c r="B671" s="52" t="s">
        <v>38</v>
      </c>
      <c r="C671" s="49"/>
      <c r="D671" s="49"/>
      <c r="E671" s="49"/>
      <c r="F671" s="49"/>
      <c r="G671" s="59">
        <f t="shared" si="11"/>
        <v>0</v>
      </c>
      <c r="H671" s="1"/>
    </row>
    <row r="672" spans="1:8" x14ac:dyDescent="0.2">
      <c r="A672" s="108"/>
      <c r="B672" s="52" t="s">
        <v>43</v>
      </c>
      <c r="C672" s="49"/>
      <c r="D672" s="49"/>
      <c r="E672" s="49"/>
      <c r="F672" s="49"/>
      <c r="G672" s="59">
        <f t="shared" si="11"/>
        <v>0</v>
      </c>
      <c r="H672" s="1"/>
    </row>
    <row r="673" spans="1:8" x14ac:dyDescent="0.2">
      <c r="A673" s="108"/>
      <c r="B673" s="52" t="s">
        <v>46</v>
      </c>
      <c r="C673" s="49"/>
      <c r="D673" s="49"/>
      <c r="E673" s="49"/>
      <c r="F673" s="49"/>
      <c r="G673" s="59">
        <f t="shared" si="11"/>
        <v>0</v>
      </c>
      <c r="H673" s="1"/>
    </row>
    <row r="674" spans="1:8" x14ac:dyDescent="0.2">
      <c r="A674" s="108"/>
      <c r="B674" s="8" t="s">
        <v>69</v>
      </c>
      <c r="C674" s="60">
        <f>SUM(C671:C673)</f>
        <v>0</v>
      </c>
      <c r="D674" s="60">
        <f>SUM(D671:D673)</f>
        <v>0</v>
      </c>
      <c r="E674" s="60">
        <f>SUM(E671:E673)</f>
        <v>0</v>
      </c>
      <c r="F674" s="60">
        <f>SUM(F671:F673)</f>
        <v>0</v>
      </c>
      <c r="G674" s="60">
        <f t="shared" si="11"/>
        <v>0</v>
      </c>
      <c r="H674" s="1"/>
    </row>
    <row r="675" spans="1:8" x14ac:dyDescent="0.2">
      <c r="A675" s="107"/>
      <c r="B675" s="55" t="s">
        <v>38</v>
      </c>
      <c r="C675" s="47"/>
      <c r="D675" s="47"/>
      <c r="E675" s="47"/>
      <c r="F675" s="47"/>
      <c r="G675" s="56">
        <f t="shared" ref="G675:G730" si="12">SUM(C675:F675)</f>
        <v>0</v>
      </c>
      <c r="H675" s="46"/>
    </row>
    <row r="676" spans="1:8" x14ac:dyDescent="0.2">
      <c r="A676" s="107"/>
      <c r="B676" s="55" t="s">
        <v>43</v>
      </c>
      <c r="C676" s="47"/>
      <c r="D676" s="47"/>
      <c r="E676" s="47"/>
      <c r="F676" s="47"/>
      <c r="G676" s="56">
        <f t="shared" si="12"/>
        <v>0</v>
      </c>
      <c r="H676" s="46"/>
    </row>
    <row r="677" spans="1:8" x14ac:dyDescent="0.2">
      <c r="A677" s="107"/>
      <c r="B677" s="55" t="s">
        <v>46</v>
      </c>
      <c r="C677" s="47"/>
      <c r="D677" s="47"/>
      <c r="E677" s="47"/>
      <c r="F677" s="47"/>
      <c r="G677" s="56">
        <f t="shared" si="12"/>
        <v>0</v>
      </c>
      <c r="H677" s="46"/>
    </row>
    <row r="678" spans="1:8" x14ac:dyDescent="0.2">
      <c r="A678" s="107"/>
      <c r="B678" s="57" t="s">
        <v>69</v>
      </c>
      <c r="C678" s="58">
        <f>SUM(C675:C677)</f>
        <v>0</v>
      </c>
      <c r="D678" s="58">
        <f>SUM(D675:D677)</f>
        <v>0</v>
      </c>
      <c r="E678" s="58">
        <f>SUM(E675:E677)</f>
        <v>0</v>
      </c>
      <c r="F678" s="58">
        <f>SUM(F675:F677)</f>
        <v>0</v>
      </c>
      <c r="G678" s="58">
        <f t="shared" si="12"/>
        <v>0</v>
      </c>
      <c r="H678" s="46"/>
    </row>
    <row r="679" spans="1:8" x14ac:dyDescent="0.2">
      <c r="A679" s="108"/>
      <c r="B679" s="52" t="s">
        <v>38</v>
      </c>
      <c r="C679" s="49"/>
      <c r="D679" s="49"/>
      <c r="E679" s="49"/>
      <c r="F679" s="49"/>
      <c r="G679" s="59">
        <f t="shared" si="12"/>
        <v>0</v>
      </c>
      <c r="H679" s="1"/>
    </row>
    <row r="680" spans="1:8" x14ac:dyDescent="0.2">
      <c r="A680" s="108"/>
      <c r="B680" s="52" t="s">
        <v>43</v>
      </c>
      <c r="C680" s="49"/>
      <c r="D680" s="49"/>
      <c r="E680" s="49"/>
      <c r="F680" s="49"/>
      <c r="G680" s="59">
        <f t="shared" si="12"/>
        <v>0</v>
      </c>
      <c r="H680" s="1"/>
    </row>
    <row r="681" spans="1:8" x14ac:dyDescent="0.2">
      <c r="A681" s="108"/>
      <c r="B681" s="52" t="s">
        <v>46</v>
      </c>
      <c r="C681" s="49"/>
      <c r="D681" s="49"/>
      <c r="E681" s="49"/>
      <c r="F681" s="49"/>
      <c r="G681" s="59">
        <f t="shared" si="12"/>
        <v>0</v>
      </c>
      <c r="H681" s="1"/>
    </row>
    <row r="682" spans="1:8" x14ac:dyDescent="0.2">
      <c r="A682" s="108"/>
      <c r="B682" s="8" t="s">
        <v>69</v>
      </c>
      <c r="C682" s="60">
        <f>SUM(C679:C681)</f>
        <v>0</v>
      </c>
      <c r="D682" s="60">
        <f>SUM(D679:D681)</f>
        <v>0</v>
      </c>
      <c r="E682" s="60">
        <f>SUM(E679:E681)</f>
        <v>0</v>
      </c>
      <c r="F682" s="60">
        <f>SUM(F679:F681)</f>
        <v>0</v>
      </c>
      <c r="G682" s="60">
        <f t="shared" si="12"/>
        <v>0</v>
      </c>
      <c r="H682" s="1"/>
    </row>
    <row r="683" spans="1:8" x14ac:dyDescent="0.2">
      <c r="A683" s="107"/>
      <c r="B683" s="55" t="s">
        <v>38</v>
      </c>
      <c r="C683" s="47"/>
      <c r="D683" s="47"/>
      <c r="E683" s="47"/>
      <c r="F683" s="47"/>
      <c r="G683" s="56">
        <f t="shared" si="12"/>
        <v>0</v>
      </c>
      <c r="H683" s="46"/>
    </row>
    <row r="684" spans="1:8" x14ac:dyDescent="0.2">
      <c r="A684" s="107"/>
      <c r="B684" s="55" t="s">
        <v>43</v>
      </c>
      <c r="C684" s="47"/>
      <c r="D684" s="47"/>
      <c r="E684" s="47"/>
      <c r="F684" s="47"/>
      <c r="G684" s="56">
        <f t="shared" si="12"/>
        <v>0</v>
      </c>
      <c r="H684" s="46"/>
    </row>
    <row r="685" spans="1:8" x14ac:dyDescent="0.2">
      <c r="A685" s="107"/>
      <c r="B685" s="55" t="s">
        <v>46</v>
      </c>
      <c r="C685" s="47"/>
      <c r="D685" s="47"/>
      <c r="E685" s="47"/>
      <c r="F685" s="47"/>
      <c r="G685" s="56">
        <f t="shared" si="12"/>
        <v>0</v>
      </c>
      <c r="H685" s="46"/>
    </row>
    <row r="686" spans="1:8" x14ac:dyDescent="0.2">
      <c r="A686" s="107"/>
      <c r="B686" s="57" t="s">
        <v>69</v>
      </c>
      <c r="C686" s="58">
        <f>SUM(C683:C685)</f>
        <v>0</v>
      </c>
      <c r="D686" s="58">
        <f>SUM(D683:D685)</f>
        <v>0</v>
      </c>
      <c r="E686" s="58">
        <f>SUM(E683:E685)</f>
        <v>0</v>
      </c>
      <c r="F686" s="58">
        <f>SUM(F683:F685)</f>
        <v>0</v>
      </c>
      <c r="G686" s="58">
        <f t="shared" si="12"/>
        <v>0</v>
      </c>
      <c r="H686" s="46"/>
    </row>
    <row r="687" spans="1:8" x14ac:dyDescent="0.2">
      <c r="A687" s="108"/>
      <c r="B687" s="52" t="s">
        <v>38</v>
      </c>
      <c r="C687" s="49"/>
      <c r="D687" s="49"/>
      <c r="E687" s="49"/>
      <c r="F687" s="49"/>
      <c r="G687" s="59">
        <f t="shared" si="12"/>
        <v>0</v>
      </c>
      <c r="H687" s="1"/>
    </row>
    <row r="688" spans="1:8" x14ac:dyDescent="0.2">
      <c r="A688" s="108"/>
      <c r="B688" s="52" t="s">
        <v>43</v>
      </c>
      <c r="C688" s="49"/>
      <c r="D688" s="49"/>
      <c r="E688" s="49"/>
      <c r="F688" s="49"/>
      <c r="G688" s="59">
        <f t="shared" si="12"/>
        <v>0</v>
      </c>
      <c r="H688" s="1"/>
    </row>
    <row r="689" spans="1:8" x14ac:dyDescent="0.2">
      <c r="A689" s="108"/>
      <c r="B689" s="52" t="s">
        <v>46</v>
      </c>
      <c r="C689" s="49"/>
      <c r="D689" s="49"/>
      <c r="E689" s="49"/>
      <c r="F689" s="49"/>
      <c r="G689" s="59">
        <f t="shared" si="12"/>
        <v>0</v>
      </c>
      <c r="H689" s="1"/>
    </row>
    <row r="690" spans="1:8" x14ac:dyDescent="0.2">
      <c r="A690" s="108"/>
      <c r="B690" s="8" t="s">
        <v>69</v>
      </c>
      <c r="C690" s="60">
        <f>SUM(C687:C689)</f>
        <v>0</v>
      </c>
      <c r="D690" s="60">
        <f>SUM(D687:D689)</f>
        <v>0</v>
      </c>
      <c r="E690" s="60">
        <f>SUM(E687:E689)</f>
        <v>0</v>
      </c>
      <c r="F690" s="60">
        <f>SUM(F687:F689)</f>
        <v>0</v>
      </c>
      <c r="G690" s="60">
        <f t="shared" si="12"/>
        <v>0</v>
      </c>
      <c r="H690" s="1"/>
    </row>
    <row r="691" spans="1:8" x14ac:dyDescent="0.2">
      <c r="A691" s="107"/>
      <c r="B691" s="55" t="s">
        <v>38</v>
      </c>
      <c r="C691" s="47"/>
      <c r="D691" s="47"/>
      <c r="E691" s="47"/>
      <c r="F691" s="47"/>
      <c r="G691" s="56">
        <f t="shared" si="12"/>
        <v>0</v>
      </c>
      <c r="H691" s="46"/>
    </row>
    <row r="692" spans="1:8" x14ac:dyDescent="0.2">
      <c r="A692" s="107"/>
      <c r="B692" s="55" t="s">
        <v>43</v>
      </c>
      <c r="C692" s="47"/>
      <c r="D692" s="47"/>
      <c r="E692" s="47"/>
      <c r="F692" s="47"/>
      <c r="G692" s="56">
        <f t="shared" si="12"/>
        <v>0</v>
      </c>
      <c r="H692" s="46"/>
    </row>
    <row r="693" spans="1:8" x14ac:dyDescent="0.2">
      <c r="A693" s="107"/>
      <c r="B693" s="55" t="s">
        <v>46</v>
      </c>
      <c r="C693" s="47"/>
      <c r="D693" s="47"/>
      <c r="E693" s="47"/>
      <c r="F693" s="47"/>
      <c r="G693" s="56">
        <f t="shared" si="12"/>
        <v>0</v>
      </c>
      <c r="H693" s="46"/>
    </row>
    <row r="694" spans="1:8" x14ac:dyDescent="0.2">
      <c r="A694" s="107"/>
      <c r="B694" s="57" t="s">
        <v>69</v>
      </c>
      <c r="C694" s="58">
        <f>SUM(C691:C693)</f>
        <v>0</v>
      </c>
      <c r="D694" s="58">
        <f>SUM(D691:D693)</f>
        <v>0</v>
      </c>
      <c r="E694" s="58">
        <f>SUM(E691:E693)</f>
        <v>0</v>
      </c>
      <c r="F694" s="58">
        <f>SUM(F691:F693)</f>
        <v>0</v>
      </c>
      <c r="G694" s="58">
        <f t="shared" si="12"/>
        <v>0</v>
      </c>
      <c r="H694" s="46"/>
    </row>
    <row r="695" spans="1:8" x14ac:dyDescent="0.2">
      <c r="A695" s="108"/>
      <c r="B695" s="52" t="s">
        <v>38</v>
      </c>
      <c r="C695" s="49"/>
      <c r="D695" s="49"/>
      <c r="E695" s="49"/>
      <c r="F695" s="49"/>
      <c r="G695" s="59">
        <f t="shared" si="12"/>
        <v>0</v>
      </c>
      <c r="H695" s="1"/>
    </row>
    <row r="696" spans="1:8" x14ac:dyDescent="0.2">
      <c r="A696" s="108"/>
      <c r="B696" s="52" t="s">
        <v>43</v>
      </c>
      <c r="C696" s="49"/>
      <c r="D696" s="49"/>
      <c r="E696" s="49"/>
      <c r="F696" s="49"/>
      <c r="G696" s="59">
        <f t="shared" si="12"/>
        <v>0</v>
      </c>
      <c r="H696" s="1"/>
    </row>
    <row r="697" spans="1:8" x14ac:dyDescent="0.2">
      <c r="A697" s="108"/>
      <c r="B697" s="52" t="s">
        <v>46</v>
      </c>
      <c r="C697" s="49"/>
      <c r="D697" s="49"/>
      <c r="E697" s="49"/>
      <c r="F697" s="49"/>
      <c r="G697" s="59">
        <f t="shared" si="12"/>
        <v>0</v>
      </c>
      <c r="H697" s="1"/>
    </row>
    <row r="698" spans="1:8" x14ac:dyDescent="0.2">
      <c r="A698" s="108"/>
      <c r="B698" s="8" t="s">
        <v>69</v>
      </c>
      <c r="C698" s="60">
        <f>SUM(C695:C697)</f>
        <v>0</v>
      </c>
      <c r="D698" s="60">
        <f>SUM(D695:D697)</f>
        <v>0</v>
      </c>
      <c r="E698" s="60">
        <f>SUM(E695:E697)</f>
        <v>0</v>
      </c>
      <c r="F698" s="60">
        <f>SUM(F695:F697)</f>
        <v>0</v>
      </c>
      <c r="G698" s="60">
        <f t="shared" si="12"/>
        <v>0</v>
      </c>
      <c r="H698" s="1"/>
    </row>
    <row r="699" spans="1:8" x14ac:dyDescent="0.2">
      <c r="A699" s="107"/>
      <c r="B699" s="55" t="s">
        <v>38</v>
      </c>
      <c r="C699" s="47"/>
      <c r="D699" s="47"/>
      <c r="E699" s="47"/>
      <c r="F699" s="47"/>
      <c r="G699" s="56">
        <f t="shared" si="12"/>
        <v>0</v>
      </c>
      <c r="H699" s="46"/>
    </row>
    <row r="700" spans="1:8" x14ac:dyDescent="0.2">
      <c r="A700" s="107"/>
      <c r="B700" s="55" t="s">
        <v>43</v>
      </c>
      <c r="C700" s="47"/>
      <c r="D700" s="47"/>
      <c r="E700" s="47"/>
      <c r="F700" s="47"/>
      <c r="G700" s="56">
        <f t="shared" si="12"/>
        <v>0</v>
      </c>
      <c r="H700" s="46"/>
    </row>
    <row r="701" spans="1:8" x14ac:dyDescent="0.2">
      <c r="A701" s="107"/>
      <c r="B701" s="55" t="s">
        <v>46</v>
      </c>
      <c r="C701" s="47"/>
      <c r="D701" s="47"/>
      <c r="E701" s="47"/>
      <c r="F701" s="47"/>
      <c r="G701" s="56">
        <f t="shared" si="12"/>
        <v>0</v>
      </c>
      <c r="H701" s="46"/>
    </row>
    <row r="702" spans="1:8" x14ac:dyDescent="0.2">
      <c r="A702" s="107"/>
      <c r="B702" s="57" t="s">
        <v>69</v>
      </c>
      <c r="C702" s="58">
        <f>SUM(C699:C701)</f>
        <v>0</v>
      </c>
      <c r="D702" s="58">
        <f>SUM(D699:D701)</f>
        <v>0</v>
      </c>
      <c r="E702" s="58">
        <f>SUM(E699:E701)</f>
        <v>0</v>
      </c>
      <c r="F702" s="58">
        <f>SUM(F699:F701)</f>
        <v>0</v>
      </c>
      <c r="G702" s="58">
        <f t="shared" si="12"/>
        <v>0</v>
      </c>
      <c r="H702" s="46"/>
    </row>
    <row r="703" spans="1:8" x14ac:dyDescent="0.2">
      <c r="A703" s="108"/>
      <c r="B703" s="52" t="s">
        <v>38</v>
      </c>
      <c r="C703" s="49"/>
      <c r="D703" s="49"/>
      <c r="E703" s="49"/>
      <c r="F703" s="49"/>
      <c r="G703" s="59">
        <f t="shared" si="12"/>
        <v>0</v>
      </c>
      <c r="H703" s="1"/>
    </row>
    <row r="704" spans="1:8" x14ac:dyDescent="0.2">
      <c r="A704" s="108"/>
      <c r="B704" s="52" t="s">
        <v>43</v>
      </c>
      <c r="C704" s="49"/>
      <c r="D704" s="49"/>
      <c r="E704" s="49"/>
      <c r="F704" s="49"/>
      <c r="G704" s="59">
        <f t="shared" si="12"/>
        <v>0</v>
      </c>
      <c r="H704" s="1"/>
    </row>
    <row r="705" spans="1:8" x14ac:dyDescent="0.2">
      <c r="A705" s="108"/>
      <c r="B705" s="52" t="s">
        <v>46</v>
      </c>
      <c r="C705" s="49"/>
      <c r="D705" s="49"/>
      <c r="E705" s="49"/>
      <c r="F705" s="49"/>
      <c r="G705" s="59">
        <f t="shared" si="12"/>
        <v>0</v>
      </c>
      <c r="H705" s="1"/>
    </row>
    <row r="706" spans="1:8" x14ac:dyDescent="0.2">
      <c r="A706" s="108"/>
      <c r="B706" s="8" t="s">
        <v>69</v>
      </c>
      <c r="C706" s="60">
        <f>SUM(C703:C705)</f>
        <v>0</v>
      </c>
      <c r="D706" s="60">
        <f>SUM(D703:D705)</f>
        <v>0</v>
      </c>
      <c r="E706" s="60">
        <f>SUM(E703:E705)</f>
        <v>0</v>
      </c>
      <c r="F706" s="60">
        <f>SUM(F703:F705)</f>
        <v>0</v>
      </c>
      <c r="G706" s="60">
        <f t="shared" si="12"/>
        <v>0</v>
      </c>
      <c r="H706" s="1"/>
    </row>
    <row r="707" spans="1:8" x14ac:dyDescent="0.2">
      <c r="A707" s="107"/>
      <c r="B707" s="55" t="s">
        <v>38</v>
      </c>
      <c r="C707" s="47"/>
      <c r="D707" s="47"/>
      <c r="E707" s="47"/>
      <c r="F707" s="47"/>
      <c r="G707" s="56">
        <f t="shared" si="12"/>
        <v>0</v>
      </c>
      <c r="H707" s="46"/>
    </row>
    <row r="708" spans="1:8" x14ac:dyDescent="0.2">
      <c r="A708" s="107"/>
      <c r="B708" s="55" t="s">
        <v>43</v>
      </c>
      <c r="C708" s="47"/>
      <c r="D708" s="47"/>
      <c r="E708" s="47"/>
      <c r="F708" s="47"/>
      <c r="G708" s="56">
        <f t="shared" si="12"/>
        <v>0</v>
      </c>
      <c r="H708" s="46"/>
    </row>
    <row r="709" spans="1:8" x14ac:dyDescent="0.2">
      <c r="A709" s="107"/>
      <c r="B709" s="55" t="s">
        <v>46</v>
      </c>
      <c r="C709" s="47"/>
      <c r="D709" s="47"/>
      <c r="E709" s="47"/>
      <c r="F709" s="47"/>
      <c r="G709" s="56">
        <f t="shared" si="12"/>
        <v>0</v>
      </c>
      <c r="H709" s="46"/>
    </row>
    <row r="710" spans="1:8" x14ac:dyDescent="0.2">
      <c r="A710" s="107"/>
      <c r="B710" s="57" t="s">
        <v>69</v>
      </c>
      <c r="C710" s="58">
        <f>SUM(C707:C709)</f>
        <v>0</v>
      </c>
      <c r="D710" s="58">
        <f>SUM(D707:D709)</f>
        <v>0</v>
      </c>
      <c r="E710" s="58">
        <f>SUM(E707:E709)</f>
        <v>0</v>
      </c>
      <c r="F710" s="58">
        <f>SUM(F707:F709)</f>
        <v>0</v>
      </c>
      <c r="G710" s="58">
        <f t="shared" si="12"/>
        <v>0</v>
      </c>
      <c r="H710" s="46"/>
    </row>
    <row r="711" spans="1:8" x14ac:dyDescent="0.2">
      <c r="A711" s="108"/>
      <c r="B711" s="52" t="s">
        <v>38</v>
      </c>
      <c r="C711" s="49"/>
      <c r="D711" s="49"/>
      <c r="E711" s="49"/>
      <c r="F711" s="49"/>
      <c r="G711" s="59">
        <f t="shared" si="12"/>
        <v>0</v>
      </c>
      <c r="H711" s="1"/>
    </row>
    <row r="712" spans="1:8" x14ac:dyDescent="0.2">
      <c r="A712" s="108"/>
      <c r="B712" s="52" t="s">
        <v>43</v>
      </c>
      <c r="C712" s="49"/>
      <c r="D712" s="49"/>
      <c r="E712" s="49"/>
      <c r="F712" s="49"/>
      <c r="G712" s="59">
        <f t="shared" si="12"/>
        <v>0</v>
      </c>
      <c r="H712" s="1"/>
    </row>
    <row r="713" spans="1:8" x14ac:dyDescent="0.2">
      <c r="A713" s="108"/>
      <c r="B713" s="52" t="s">
        <v>46</v>
      </c>
      <c r="C713" s="49"/>
      <c r="D713" s="49"/>
      <c r="E713" s="49"/>
      <c r="F713" s="49"/>
      <c r="G713" s="59">
        <f t="shared" si="12"/>
        <v>0</v>
      </c>
      <c r="H713" s="1"/>
    </row>
    <row r="714" spans="1:8" x14ac:dyDescent="0.2">
      <c r="A714" s="108"/>
      <c r="B714" s="8" t="s">
        <v>69</v>
      </c>
      <c r="C714" s="60">
        <f>SUM(C711:C713)</f>
        <v>0</v>
      </c>
      <c r="D714" s="60">
        <f>SUM(D711:D713)</f>
        <v>0</v>
      </c>
      <c r="E714" s="60">
        <f>SUM(E711:E713)</f>
        <v>0</v>
      </c>
      <c r="F714" s="60">
        <f>SUM(F711:F713)</f>
        <v>0</v>
      </c>
      <c r="G714" s="60">
        <f t="shared" si="12"/>
        <v>0</v>
      </c>
      <c r="H714" s="1"/>
    </row>
    <row r="715" spans="1:8" x14ac:dyDescent="0.2">
      <c r="A715" s="107"/>
      <c r="B715" s="55" t="s">
        <v>38</v>
      </c>
      <c r="C715" s="47"/>
      <c r="D715" s="47"/>
      <c r="E715" s="47"/>
      <c r="F715" s="47"/>
      <c r="G715" s="56">
        <f t="shared" si="12"/>
        <v>0</v>
      </c>
      <c r="H715" s="46"/>
    </row>
    <row r="716" spans="1:8" x14ac:dyDescent="0.2">
      <c r="A716" s="107"/>
      <c r="B716" s="55" t="s">
        <v>43</v>
      </c>
      <c r="C716" s="47"/>
      <c r="D716" s="47"/>
      <c r="E716" s="47"/>
      <c r="F716" s="47"/>
      <c r="G716" s="56">
        <f t="shared" si="12"/>
        <v>0</v>
      </c>
      <c r="H716" s="46"/>
    </row>
    <row r="717" spans="1:8" x14ac:dyDescent="0.2">
      <c r="A717" s="107"/>
      <c r="B717" s="55" t="s">
        <v>46</v>
      </c>
      <c r="C717" s="47"/>
      <c r="D717" s="47"/>
      <c r="E717" s="47"/>
      <c r="F717" s="47"/>
      <c r="G717" s="56">
        <f t="shared" si="12"/>
        <v>0</v>
      </c>
      <c r="H717" s="46"/>
    </row>
    <row r="718" spans="1:8" x14ac:dyDescent="0.2">
      <c r="A718" s="107"/>
      <c r="B718" s="57" t="s">
        <v>69</v>
      </c>
      <c r="C718" s="58">
        <f>SUM(C715:C717)</f>
        <v>0</v>
      </c>
      <c r="D718" s="58">
        <f>SUM(D715:D717)</f>
        <v>0</v>
      </c>
      <c r="E718" s="58">
        <f>SUM(E715:E717)</f>
        <v>0</v>
      </c>
      <c r="F718" s="58">
        <f>SUM(F715:F717)</f>
        <v>0</v>
      </c>
      <c r="G718" s="58">
        <f t="shared" si="12"/>
        <v>0</v>
      </c>
      <c r="H718" s="46"/>
    </row>
    <row r="719" spans="1:8" x14ac:dyDescent="0.2">
      <c r="A719" s="108"/>
      <c r="B719" s="52" t="s">
        <v>38</v>
      </c>
      <c r="C719" s="49"/>
      <c r="D719" s="49"/>
      <c r="E719" s="49"/>
      <c r="F719" s="49"/>
      <c r="G719" s="59">
        <f t="shared" si="12"/>
        <v>0</v>
      </c>
      <c r="H719" s="1"/>
    </row>
    <row r="720" spans="1:8" x14ac:dyDescent="0.2">
      <c r="A720" s="108"/>
      <c r="B720" s="52" t="s">
        <v>43</v>
      </c>
      <c r="C720" s="49"/>
      <c r="D720" s="49"/>
      <c r="E720" s="49"/>
      <c r="F720" s="49"/>
      <c r="G720" s="59">
        <f t="shared" si="12"/>
        <v>0</v>
      </c>
      <c r="H720" s="1"/>
    </row>
    <row r="721" spans="1:8" x14ac:dyDescent="0.2">
      <c r="A721" s="108"/>
      <c r="B721" s="52" t="s">
        <v>46</v>
      </c>
      <c r="C721" s="49"/>
      <c r="D721" s="49"/>
      <c r="E721" s="49"/>
      <c r="F721" s="49"/>
      <c r="G721" s="59">
        <f t="shared" si="12"/>
        <v>0</v>
      </c>
      <c r="H721" s="1"/>
    </row>
    <row r="722" spans="1:8" x14ac:dyDescent="0.2">
      <c r="A722" s="108"/>
      <c r="B722" s="8" t="s">
        <v>69</v>
      </c>
      <c r="C722" s="60">
        <f>SUM(C719:C721)</f>
        <v>0</v>
      </c>
      <c r="D722" s="60">
        <f>SUM(D719:D721)</f>
        <v>0</v>
      </c>
      <c r="E722" s="60">
        <f>SUM(E719:E721)</f>
        <v>0</v>
      </c>
      <c r="F722" s="60">
        <f>SUM(F719:F721)</f>
        <v>0</v>
      </c>
      <c r="G722" s="60">
        <f t="shared" si="12"/>
        <v>0</v>
      </c>
      <c r="H722" s="1"/>
    </row>
    <row r="723" spans="1:8" x14ac:dyDescent="0.2">
      <c r="A723" s="107"/>
      <c r="B723" s="55" t="s">
        <v>38</v>
      </c>
      <c r="C723" s="47"/>
      <c r="D723" s="47"/>
      <c r="E723" s="47"/>
      <c r="F723" s="47"/>
      <c r="G723" s="56">
        <f t="shared" si="12"/>
        <v>0</v>
      </c>
      <c r="H723" s="46"/>
    </row>
    <row r="724" spans="1:8" x14ac:dyDescent="0.2">
      <c r="A724" s="107"/>
      <c r="B724" s="55" t="s">
        <v>43</v>
      </c>
      <c r="C724" s="47"/>
      <c r="D724" s="47"/>
      <c r="E724" s="47"/>
      <c r="F724" s="47"/>
      <c r="G724" s="56">
        <f t="shared" si="12"/>
        <v>0</v>
      </c>
      <c r="H724" s="46"/>
    </row>
    <row r="725" spans="1:8" x14ac:dyDescent="0.2">
      <c r="A725" s="107"/>
      <c r="B725" s="55" t="s">
        <v>46</v>
      </c>
      <c r="C725" s="47"/>
      <c r="D725" s="47"/>
      <c r="E725" s="47"/>
      <c r="F725" s="47"/>
      <c r="G725" s="56">
        <f t="shared" si="12"/>
        <v>0</v>
      </c>
      <c r="H725" s="46"/>
    </row>
    <row r="726" spans="1:8" x14ac:dyDescent="0.2">
      <c r="A726" s="107"/>
      <c r="B726" s="57" t="s">
        <v>69</v>
      </c>
      <c r="C726" s="58">
        <f>SUM(C723:C725)</f>
        <v>0</v>
      </c>
      <c r="D726" s="58">
        <f>SUM(D723:D725)</f>
        <v>0</v>
      </c>
      <c r="E726" s="58">
        <f>SUM(E723:E725)</f>
        <v>0</v>
      </c>
      <c r="F726" s="58">
        <f>SUM(F723:F725)</f>
        <v>0</v>
      </c>
      <c r="G726" s="58">
        <f t="shared" si="12"/>
        <v>0</v>
      </c>
      <c r="H726" s="46"/>
    </row>
    <row r="727" spans="1:8" x14ac:dyDescent="0.2">
      <c r="A727" s="108"/>
      <c r="B727" s="52" t="s">
        <v>38</v>
      </c>
      <c r="C727" s="49"/>
      <c r="D727" s="49"/>
      <c r="E727" s="49"/>
      <c r="F727" s="49"/>
      <c r="G727" s="59">
        <f t="shared" si="12"/>
        <v>0</v>
      </c>
      <c r="H727" s="1"/>
    </row>
    <row r="728" spans="1:8" x14ac:dyDescent="0.2">
      <c r="A728" s="108"/>
      <c r="B728" s="52" t="s">
        <v>43</v>
      </c>
      <c r="C728" s="49"/>
      <c r="D728" s="49"/>
      <c r="E728" s="49"/>
      <c r="F728" s="49"/>
      <c r="G728" s="59">
        <f t="shared" si="12"/>
        <v>0</v>
      </c>
      <c r="H728" s="1"/>
    </row>
    <row r="729" spans="1:8" x14ac:dyDescent="0.2">
      <c r="A729" s="108"/>
      <c r="B729" s="52" t="s">
        <v>46</v>
      </c>
      <c r="C729" s="49"/>
      <c r="D729" s="49"/>
      <c r="E729" s="49"/>
      <c r="F729" s="49"/>
      <c r="G729" s="59">
        <f t="shared" si="12"/>
        <v>0</v>
      </c>
      <c r="H729" s="1"/>
    </row>
    <row r="730" spans="1:8" x14ac:dyDescent="0.2">
      <c r="A730" s="108"/>
      <c r="B730" s="8" t="s">
        <v>69</v>
      </c>
      <c r="C730" s="60">
        <f>SUM(C727:C729)</f>
        <v>0</v>
      </c>
      <c r="D730" s="60">
        <f>SUM(D727:D729)</f>
        <v>0</v>
      </c>
      <c r="E730" s="60">
        <f>SUM(E727:E729)</f>
        <v>0</v>
      </c>
      <c r="F730" s="60">
        <f>SUM(F727:F729)</f>
        <v>0</v>
      </c>
      <c r="G730" s="60">
        <f t="shared" si="12"/>
        <v>0</v>
      </c>
      <c r="H730" s="1"/>
    </row>
    <row r="731" spans="1:8" x14ac:dyDescent="0.2">
      <c r="A731" s="107"/>
      <c r="B731" s="55" t="s">
        <v>38</v>
      </c>
      <c r="C731" s="47"/>
      <c r="D731" s="47"/>
      <c r="E731" s="47"/>
      <c r="F731" s="47"/>
      <c r="G731" s="56">
        <f t="shared" ref="G731:G770" si="13">SUM(C731:F731)</f>
        <v>0</v>
      </c>
      <c r="H731" s="46"/>
    </row>
    <row r="732" spans="1:8" x14ac:dyDescent="0.2">
      <c r="A732" s="107"/>
      <c r="B732" s="55" t="s">
        <v>43</v>
      </c>
      <c r="C732" s="47"/>
      <c r="D732" s="47"/>
      <c r="E732" s="47"/>
      <c r="F732" s="47"/>
      <c r="G732" s="56">
        <f t="shared" si="13"/>
        <v>0</v>
      </c>
      <c r="H732" s="46"/>
    </row>
    <row r="733" spans="1:8" x14ac:dyDescent="0.2">
      <c r="A733" s="107"/>
      <c r="B733" s="55" t="s">
        <v>46</v>
      </c>
      <c r="C733" s="47"/>
      <c r="D733" s="47"/>
      <c r="E733" s="47"/>
      <c r="F733" s="47"/>
      <c r="G733" s="56">
        <f t="shared" si="13"/>
        <v>0</v>
      </c>
      <c r="H733" s="46"/>
    </row>
    <row r="734" spans="1:8" x14ac:dyDescent="0.2">
      <c r="A734" s="107"/>
      <c r="B734" s="57" t="s">
        <v>69</v>
      </c>
      <c r="C734" s="58">
        <f>SUM(C731:C733)</f>
        <v>0</v>
      </c>
      <c r="D734" s="58">
        <f>SUM(D731:D733)</f>
        <v>0</v>
      </c>
      <c r="E734" s="58">
        <f>SUM(E731:E733)</f>
        <v>0</v>
      </c>
      <c r="F734" s="58">
        <f>SUM(F731:F733)</f>
        <v>0</v>
      </c>
      <c r="G734" s="58">
        <f t="shared" si="13"/>
        <v>0</v>
      </c>
      <c r="H734" s="46"/>
    </row>
    <row r="735" spans="1:8" x14ac:dyDescent="0.2">
      <c r="A735" s="108"/>
      <c r="B735" s="52" t="s">
        <v>38</v>
      </c>
      <c r="C735" s="49"/>
      <c r="D735" s="49"/>
      <c r="E735" s="49"/>
      <c r="F735" s="49"/>
      <c r="G735" s="59">
        <f t="shared" si="13"/>
        <v>0</v>
      </c>
      <c r="H735" s="1"/>
    </row>
    <row r="736" spans="1:8" x14ac:dyDescent="0.2">
      <c r="A736" s="108"/>
      <c r="B736" s="52" t="s">
        <v>43</v>
      </c>
      <c r="C736" s="49"/>
      <c r="D736" s="49"/>
      <c r="E736" s="49"/>
      <c r="F736" s="49"/>
      <c r="G736" s="59">
        <f t="shared" si="13"/>
        <v>0</v>
      </c>
      <c r="H736" s="1"/>
    </row>
    <row r="737" spans="1:8" x14ac:dyDescent="0.2">
      <c r="A737" s="108"/>
      <c r="B737" s="52" t="s">
        <v>46</v>
      </c>
      <c r="C737" s="49"/>
      <c r="D737" s="49"/>
      <c r="E737" s="49"/>
      <c r="F737" s="49"/>
      <c r="G737" s="59">
        <f t="shared" si="13"/>
        <v>0</v>
      </c>
      <c r="H737" s="1"/>
    </row>
    <row r="738" spans="1:8" x14ac:dyDescent="0.2">
      <c r="A738" s="108"/>
      <c r="B738" s="8" t="s">
        <v>69</v>
      </c>
      <c r="C738" s="60">
        <f>SUM(C735:C737)</f>
        <v>0</v>
      </c>
      <c r="D738" s="60">
        <f>SUM(D735:D737)</f>
        <v>0</v>
      </c>
      <c r="E738" s="60">
        <f>SUM(E735:E737)</f>
        <v>0</v>
      </c>
      <c r="F738" s="60">
        <f>SUM(F735:F737)</f>
        <v>0</v>
      </c>
      <c r="G738" s="60">
        <f t="shared" si="13"/>
        <v>0</v>
      </c>
      <c r="H738" s="1"/>
    </row>
    <row r="739" spans="1:8" x14ac:dyDescent="0.2">
      <c r="A739" s="107"/>
      <c r="B739" s="55" t="s">
        <v>38</v>
      </c>
      <c r="C739" s="47"/>
      <c r="D739" s="47"/>
      <c r="E739" s="47"/>
      <c r="F739" s="47"/>
      <c r="G739" s="56">
        <f t="shared" si="13"/>
        <v>0</v>
      </c>
      <c r="H739" s="46"/>
    </row>
    <row r="740" spans="1:8" x14ac:dyDescent="0.2">
      <c r="A740" s="107"/>
      <c r="B740" s="55" t="s">
        <v>43</v>
      </c>
      <c r="C740" s="47"/>
      <c r="D740" s="47"/>
      <c r="E740" s="47"/>
      <c r="F740" s="47"/>
      <c r="G740" s="56">
        <f t="shared" si="13"/>
        <v>0</v>
      </c>
      <c r="H740" s="46"/>
    </row>
    <row r="741" spans="1:8" x14ac:dyDescent="0.2">
      <c r="A741" s="107"/>
      <c r="B741" s="55" t="s">
        <v>46</v>
      </c>
      <c r="C741" s="47"/>
      <c r="D741" s="47"/>
      <c r="E741" s="47"/>
      <c r="F741" s="47"/>
      <c r="G741" s="56">
        <f t="shared" si="13"/>
        <v>0</v>
      </c>
      <c r="H741" s="46"/>
    </row>
    <row r="742" spans="1:8" x14ac:dyDescent="0.2">
      <c r="A742" s="107"/>
      <c r="B742" s="57" t="s">
        <v>69</v>
      </c>
      <c r="C742" s="58">
        <f>SUM(C739:C741)</f>
        <v>0</v>
      </c>
      <c r="D742" s="58">
        <f>SUM(D739:D741)</f>
        <v>0</v>
      </c>
      <c r="E742" s="58">
        <f>SUM(E739:E741)</f>
        <v>0</v>
      </c>
      <c r="F742" s="58">
        <f>SUM(F739:F741)</f>
        <v>0</v>
      </c>
      <c r="G742" s="58">
        <f t="shared" si="13"/>
        <v>0</v>
      </c>
      <c r="H742" s="46"/>
    </row>
    <row r="743" spans="1:8" x14ac:dyDescent="0.2">
      <c r="A743" s="108"/>
      <c r="B743" s="52" t="s">
        <v>38</v>
      </c>
      <c r="C743" s="49"/>
      <c r="D743" s="49"/>
      <c r="E743" s="49"/>
      <c r="F743" s="49"/>
      <c r="G743" s="59">
        <f t="shared" si="13"/>
        <v>0</v>
      </c>
      <c r="H743" s="1"/>
    </row>
    <row r="744" spans="1:8" x14ac:dyDescent="0.2">
      <c r="A744" s="108"/>
      <c r="B744" s="52" t="s">
        <v>43</v>
      </c>
      <c r="C744" s="49"/>
      <c r="D744" s="49"/>
      <c r="E744" s="49"/>
      <c r="F744" s="49"/>
      <c r="G744" s="59">
        <f t="shared" si="13"/>
        <v>0</v>
      </c>
      <c r="H744" s="1"/>
    </row>
    <row r="745" spans="1:8" x14ac:dyDescent="0.2">
      <c r="A745" s="108"/>
      <c r="B745" s="52" t="s">
        <v>46</v>
      </c>
      <c r="C745" s="49"/>
      <c r="D745" s="49"/>
      <c r="E745" s="49"/>
      <c r="F745" s="49"/>
      <c r="G745" s="59">
        <f t="shared" si="13"/>
        <v>0</v>
      </c>
      <c r="H745" s="1"/>
    </row>
    <row r="746" spans="1:8" x14ac:dyDescent="0.2">
      <c r="A746" s="108"/>
      <c r="B746" s="8" t="s">
        <v>69</v>
      </c>
      <c r="C746" s="60">
        <f>SUM(C743:C745)</f>
        <v>0</v>
      </c>
      <c r="D746" s="60">
        <f>SUM(D743:D745)</f>
        <v>0</v>
      </c>
      <c r="E746" s="60">
        <f>SUM(E743:E745)</f>
        <v>0</v>
      </c>
      <c r="F746" s="60">
        <f>SUM(F743:F745)</f>
        <v>0</v>
      </c>
      <c r="G746" s="60">
        <f t="shared" si="13"/>
        <v>0</v>
      </c>
      <c r="H746" s="1"/>
    </row>
    <row r="747" spans="1:8" x14ac:dyDescent="0.2">
      <c r="A747" s="107"/>
      <c r="B747" s="55" t="s">
        <v>38</v>
      </c>
      <c r="C747" s="47"/>
      <c r="D747" s="47"/>
      <c r="E747" s="47"/>
      <c r="F747" s="47"/>
      <c r="G747" s="56">
        <f t="shared" si="13"/>
        <v>0</v>
      </c>
      <c r="H747" s="46"/>
    </row>
    <row r="748" spans="1:8" x14ac:dyDescent="0.2">
      <c r="A748" s="107"/>
      <c r="B748" s="55" t="s">
        <v>43</v>
      </c>
      <c r="C748" s="47"/>
      <c r="D748" s="47"/>
      <c r="E748" s="47"/>
      <c r="F748" s="47"/>
      <c r="G748" s="56">
        <f t="shared" si="13"/>
        <v>0</v>
      </c>
      <c r="H748" s="46"/>
    </row>
    <row r="749" spans="1:8" x14ac:dyDescent="0.2">
      <c r="A749" s="107"/>
      <c r="B749" s="55" t="s">
        <v>46</v>
      </c>
      <c r="C749" s="47"/>
      <c r="D749" s="47"/>
      <c r="E749" s="47"/>
      <c r="F749" s="47"/>
      <c r="G749" s="56">
        <f t="shared" si="13"/>
        <v>0</v>
      </c>
      <c r="H749" s="46"/>
    </row>
    <row r="750" spans="1:8" x14ac:dyDescent="0.2">
      <c r="A750" s="107"/>
      <c r="B750" s="57" t="s">
        <v>69</v>
      </c>
      <c r="C750" s="58">
        <f>SUM(C747:C749)</f>
        <v>0</v>
      </c>
      <c r="D750" s="58">
        <f>SUM(D747:D749)</f>
        <v>0</v>
      </c>
      <c r="E750" s="58">
        <f>SUM(E747:E749)</f>
        <v>0</v>
      </c>
      <c r="F750" s="58">
        <f>SUM(F747:F749)</f>
        <v>0</v>
      </c>
      <c r="G750" s="58">
        <f t="shared" si="13"/>
        <v>0</v>
      </c>
      <c r="H750" s="46"/>
    </row>
    <row r="751" spans="1:8" x14ac:dyDescent="0.2">
      <c r="A751" s="108"/>
      <c r="B751" s="52" t="s">
        <v>38</v>
      </c>
      <c r="C751" s="49"/>
      <c r="D751" s="49"/>
      <c r="E751" s="49"/>
      <c r="F751" s="49"/>
      <c r="G751" s="59">
        <f t="shared" si="13"/>
        <v>0</v>
      </c>
      <c r="H751" s="1"/>
    </row>
    <row r="752" spans="1:8" x14ac:dyDescent="0.2">
      <c r="A752" s="108"/>
      <c r="B752" s="52" t="s">
        <v>43</v>
      </c>
      <c r="C752" s="49"/>
      <c r="D752" s="49"/>
      <c r="E752" s="49"/>
      <c r="F752" s="49"/>
      <c r="G752" s="59">
        <f t="shared" si="13"/>
        <v>0</v>
      </c>
      <c r="H752" s="1"/>
    </row>
    <row r="753" spans="1:8" x14ac:dyDescent="0.2">
      <c r="A753" s="108"/>
      <c r="B753" s="52" t="s">
        <v>46</v>
      </c>
      <c r="C753" s="49"/>
      <c r="D753" s="49"/>
      <c r="E753" s="49"/>
      <c r="F753" s="49"/>
      <c r="G753" s="59">
        <f t="shared" si="13"/>
        <v>0</v>
      </c>
      <c r="H753" s="1"/>
    </row>
    <row r="754" spans="1:8" x14ac:dyDescent="0.2">
      <c r="A754" s="108"/>
      <c r="B754" s="8" t="s">
        <v>69</v>
      </c>
      <c r="C754" s="60">
        <f>SUM(C751:C753)</f>
        <v>0</v>
      </c>
      <c r="D754" s="60">
        <f>SUM(D751:D753)</f>
        <v>0</v>
      </c>
      <c r="E754" s="60">
        <f>SUM(E751:E753)</f>
        <v>0</v>
      </c>
      <c r="F754" s="60">
        <f>SUM(F751:F753)</f>
        <v>0</v>
      </c>
      <c r="G754" s="60">
        <f t="shared" si="13"/>
        <v>0</v>
      </c>
      <c r="H754" s="1"/>
    </row>
    <row r="755" spans="1:8" x14ac:dyDescent="0.2">
      <c r="A755" s="107"/>
      <c r="B755" s="55" t="s">
        <v>38</v>
      </c>
      <c r="C755" s="47"/>
      <c r="D755" s="47"/>
      <c r="E755" s="47"/>
      <c r="F755" s="47"/>
      <c r="G755" s="56">
        <f t="shared" si="13"/>
        <v>0</v>
      </c>
      <c r="H755" s="46"/>
    </row>
    <row r="756" spans="1:8" x14ac:dyDescent="0.2">
      <c r="A756" s="107"/>
      <c r="B756" s="55" t="s">
        <v>43</v>
      </c>
      <c r="C756" s="47"/>
      <c r="D756" s="47"/>
      <c r="E756" s="47"/>
      <c r="F756" s="47"/>
      <c r="G756" s="56">
        <f t="shared" si="13"/>
        <v>0</v>
      </c>
      <c r="H756" s="46"/>
    </row>
    <row r="757" spans="1:8" x14ac:dyDescent="0.2">
      <c r="A757" s="107"/>
      <c r="B757" s="55" t="s">
        <v>46</v>
      </c>
      <c r="C757" s="47"/>
      <c r="D757" s="47"/>
      <c r="E757" s="47"/>
      <c r="F757" s="47"/>
      <c r="G757" s="56">
        <f t="shared" si="13"/>
        <v>0</v>
      </c>
      <c r="H757" s="46"/>
    </row>
    <row r="758" spans="1:8" x14ac:dyDescent="0.2">
      <c r="A758" s="107"/>
      <c r="B758" s="57" t="s">
        <v>69</v>
      </c>
      <c r="C758" s="58">
        <f>SUM(C755:C757)</f>
        <v>0</v>
      </c>
      <c r="D758" s="58">
        <f>SUM(D755:D757)</f>
        <v>0</v>
      </c>
      <c r="E758" s="58">
        <f>SUM(E755:E757)</f>
        <v>0</v>
      </c>
      <c r="F758" s="58">
        <f>SUM(F755:F757)</f>
        <v>0</v>
      </c>
      <c r="G758" s="58">
        <f t="shared" si="13"/>
        <v>0</v>
      </c>
      <c r="H758" s="46"/>
    </row>
    <row r="759" spans="1:8" x14ac:dyDescent="0.2">
      <c r="A759" s="108"/>
      <c r="B759" s="52" t="s">
        <v>38</v>
      </c>
      <c r="C759" s="49"/>
      <c r="D759" s="49"/>
      <c r="E759" s="49"/>
      <c r="F759" s="49"/>
      <c r="G759" s="59">
        <f t="shared" si="13"/>
        <v>0</v>
      </c>
      <c r="H759" s="1"/>
    </row>
    <row r="760" spans="1:8" x14ac:dyDescent="0.2">
      <c r="A760" s="108"/>
      <c r="B760" s="52" t="s">
        <v>43</v>
      </c>
      <c r="C760" s="49"/>
      <c r="D760" s="49"/>
      <c r="E760" s="49"/>
      <c r="F760" s="49"/>
      <c r="G760" s="59">
        <f t="shared" si="13"/>
        <v>0</v>
      </c>
      <c r="H760" s="1"/>
    </row>
    <row r="761" spans="1:8" x14ac:dyDescent="0.2">
      <c r="A761" s="108"/>
      <c r="B761" s="52" t="s">
        <v>46</v>
      </c>
      <c r="C761" s="49"/>
      <c r="D761" s="49"/>
      <c r="E761" s="49"/>
      <c r="F761" s="49"/>
      <c r="G761" s="59">
        <f t="shared" si="13"/>
        <v>0</v>
      </c>
      <c r="H761" s="1"/>
    </row>
    <row r="762" spans="1:8" x14ac:dyDescent="0.2">
      <c r="A762" s="108"/>
      <c r="B762" s="8" t="s">
        <v>69</v>
      </c>
      <c r="C762" s="60">
        <f>SUM(C759:C761)</f>
        <v>0</v>
      </c>
      <c r="D762" s="60">
        <f>SUM(D759:D761)</f>
        <v>0</v>
      </c>
      <c r="E762" s="60">
        <f>SUM(E759:E761)</f>
        <v>0</v>
      </c>
      <c r="F762" s="60">
        <f>SUM(F759:F761)</f>
        <v>0</v>
      </c>
      <c r="G762" s="60">
        <f t="shared" si="13"/>
        <v>0</v>
      </c>
      <c r="H762" s="1"/>
    </row>
    <row r="763" spans="1:8" x14ac:dyDescent="0.2">
      <c r="A763" s="107"/>
      <c r="B763" s="55" t="s">
        <v>38</v>
      </c>
      <c r="C763" s="47"/>
      <c r="D763" s="47"/>
      <c r="E763" s="47"/>
      <c r="F763" s="47"/>
      <c r="G763" s="56">
        <f t="shared" si="13"/>
        <v>0</v>
      </c>
      <c r="H763" s="46"/>
    </row>
    <row r="764" spans="1:8" x14ac:dyDescent="0.2">
      <c r="A764" s="107"/>
      <c r="B764" s="55" t="s">
        <v>43</v>
      </c>
      <c r="C764" s="47"/>
      <c r="D764" s="47"/>
      <c r="E764" s="47"/>
      <c r="F764" s="47"/>
      <c r="G764" s="56">
        <f t="shared" si="13"/>
        <v>0</v>
      </c>
      <c r="H764" s="46"/>
    </row>
    <row r="765" spans="1:8" x14ac:dyDescent="0.2">
      <c r="A765" s="107"/>
      <c r="B765" s="55" t="s">
        <v>46</v>
      </c>
      <c r="C765" s="47"/>
      <c r="D765" s="47"/>
      <c r="E765" s="47"/>
      <c r="F765" s="47"/>
      <c r="G765" s="56">
        <f t="shared" si="13"/>
        <v>0</v>
      </c>
      <c r="H765" s="46"/>
    </row>
    <row r="766" spans="1:8" x14ac:dyDescent="0.2">
      <c r="A766" s="107"/>
      <c r="B766" s="57" t="s">
        <v>69</v>
      </c>
      <c r="C766" s="58">
        <f>SUM(C763:C765)</f>
        <v>0</v>
      </c>
      <c r="D766" s="58">
        <f>SUM(D763:D765)</f>
        <v>0</v>
      </c>
      <c r="E766" s="58">
        <f>SUM(E763:E765)</f>
        <v>0</v>
      </c>
      <c r="F766" s="58">
        <f>SUM(F763:F765)</f>
        <v>0</v>
      </c>
      <c r="G766" s="58">
        <f t="shared" si="13"/>
        <v>0</v>
      </c>
      <c r="H766" s="46"/>
    </row>
    <row r="767" spans="1:8" x14ac:dyDescent="0.2">
      <c r="A767" s="108"/>
      <c r="B767" s="52" t="s">
        <v>38</v>
      </c>
      <c r="C767" s="49"/>
      <c r="D767" s="49"/>
      <c r="E767" s="49"/>
      <c r="F767" s="49"/>
      <c r="G767" s="59">
        <f t="shared" si="13"/>
        <v>0</v>
      </c>
      <c r="H767" s="1"/>
    </row>
    <row r="768" spans="1:8" x14ac:dyDescent="0.2">
      <c r="A768" s="108"/>
      <c r="B768" s="52" t="s">
        <v>43</v>
      </c>
      <c r="C768" s="49"/>
      <c r="D768" s="49"/>
      <c r="E768" s="49"/>
      <c r="F768" s="49"/>
      <c r="G768" s="59">
        <f t="shared" si="13"/>
        <v>0</v>
      </c>
      <c r="H768" s="1"/>
    </row>
    <row r="769" spans="1:8" x14ac:dyDescent="0.2">
      <c r="A769" s="108"/>
      <c r="B769" s="52" t="s">
        <v>46</v>
      </c>
      <c r="C769" s="49"/>
      <c r="D769" s="49"/>
      <c r="E769" s="49"/>
      <c r="F769" s="49"/>
      <c r="G769" s="59">
        <f t="shared" si="13"/>
        <v>0</v>
      </c>
      <c r="H769" s="1"/>
    </row>
    <row r="770" spans="1:8" x14ac:dyDescent="0.2">
      <c r="A770" s="108"/>
      <c r="B770" s="8" t="s">
        <v>69</v>
      </c>
      <c r="C770" s="60">
        <f>SUM(C767:C769)</f>
        <v>0</v>
      </c>
      <c r="D770" s="60">
        <f>SUM(D767:D769)</f>
        <v>0</v>
      </c>
      <c r="E770" s="60">
        <f>SUM(E767:E769)</f>
        <v>0</v>
      </c>
      <c r="F770" s="60">
        <f>SUM(F767:F769)</f>
        <v>0</v>
      </c>
      <c r="G770" s="60">
        <f t="shared" si="13"/>
        <v>0</v>
      </c>
      <c r="H770" s="1"/>
    </row>
    <row r="771" spans="1:8" x14ac:dyDescent="0.2">
      <c r="A771" s="107"/>
      <c r="B771" s="55" t="s">
        <v>38</v>
      </c>
      <c r="C771" s="47"/>
      <c r="D771" s="47"/>
      <c r="E771" s="47"/>
      <c r="F771" s="47"/>
      <c r="G771" s="56">
        <f t="shared" ref="G771:G794" si="14">SUM(C771:F771)</f>
        <v>0</v>
      </c>
      <c r="H771" s="46"/>
    </row>
    <row r="772" spans="1:8" x14ac:dyDescent="0.2">
      <c r="A772" s="107"/>
      <c r="B772" s="55" t="s">
        <v>43</v>
      </c>
      <c r="C772" s="47"/>
      <c r="D772" s="47"/>
      <c r="E772" s="47"/>
      <c r="F772" s="47"/>
      <c r="G772" s="56">
        <f t="shared" si="14"/>
        <v>0</v>
      </c>
      <c r="H772" s="46"/>
    </row>
    <row r="773" spans="1:8" x14ac:dyDescent="0.2">
      <c r="A773" s="107"/>
      <c r="B773" s="55" t="s">
        <v>46</v>
      </c>
      <c r="C773" s="47"/>
      <c r="D773" s="47"/>
      <c r="E773" s="47"/>
      <c r="F773" s="47"/>
      <c r="G773" s="56">
        <f t="shared" si="14"/>
        <v>0</v>
      </c>
      <c r="H773" s="46"/>
    </row>
    <row r="774" spans="1:8" x14ac:dyDescent="0.2">
      <c r="A774" s="107"/>
      <c r="B774" s="57" t="s">
        <v>69</v>
      </c>
      <c r="C774" s="58">
        <f>SUM(C771:C773)</f>
        <v>0</v>
      </c>
      <c r="D774" s="58">
        <f>SUM(D771:D773)</f>
        <v>0</v>
      </c>
      <c r="E774" s="58">
        <f>SUM(E771:E773)</f>
        <v>0</v>
      </c>
      <c r="F774" s="58">
        <f>SUM(F771:F773)</f>
        <v>0</v>
      </c>
      <c r="G774" s="58">
        <f t="shared" si="14"/>
        <v>0</v>
      </c>
      <c r="H774" s="46"/>
    </row>
    <row r="775" spans="1:8" x14ac:dyDescent="0.2">
      <c r="A775" s="108"/>
      <c r="B775" s="52" t="s">
        <v>38</v>
      </c>
      <c r="C775" s="49"/>
      <c r="D775" s="49"/>
      <c r="E775" s="49"/>
      <c r="F775" s="49"/>
      <c r="G775" s="59">
        <f t="shared" si="14"/>
        <v>0</v>
      </c>
      <c r="H775" s="1"/>
    </row>
    <row r="776" spans="1:8" x14ac:dyDescent="0.2">
      <c r="A776" s="108"/>
      <c r="B776" s="52" t="s">
        <v>43</v>
      </c>
      <c r="C776" s="49"/>
      <c r="D776" s="49"/>
      <c r="E776" s="49"/>
      <c r="F776" s="49"/>
      <c r="G776" s="59">
        <f t="shared" si="14"/>
        <v>0</v>
      </c>
      <c r="H776" s="1"/>
    </row>
    <row r="777" spans="1:8" x14ac:dyDescent="0.2">
      <c r="A777" s="108"/>
      <c r="B777" s="52" t="s">
        <v>46</v>
      </c>
      <c r="C777" s="49"/>
      <c r="D777" s="49"/>
      <c r="E777" s="49"/>
      <c r="F777" s="49"/>
      <c r="G777" s="59">
        <f t="shared" si="14"/>
        <v>0</v>
      </c>
      <c r="H777" s="1"/>
    </row>
    <row r="778" spans="1:8" x14ac:dyDescent="0.2">
      <c r="A778" s="108"/>
      <c r="B778" s="8" t="s">
        <v>69</v>
      </c>
      <c r="C778" s="60">
        <f>SUM(C775:C777)</f>
        <v>0</v>
      </c>
      <c r="D778" s="60">
        <f>SUM(D775:D777)</f>
        <v>0</v>
      </c>
      <c r="E778" s="60">
        <f>SUM(E775:E777)</f>
        <v>0</v>
      </c>
      <c r="F778" s="60">
        <f>SUM(F775:F777)</f>
        <v>0</v>
      </c>
      <c r="G778" s="60">
        <f t="shared" si="14"/>
        <v>0</v>
      </c>
      <c r="H778" s="1"/>
    </row>
    <row r="779" spans="1:8" x14ac:dyDescent="0.2">
      <c r="A779" s="107"/>
      <c r="B779" s="55" t="s">
        <v>38</v>
      </c>
      <c r="C779" s="47"/>
      <c r="D779" s="47"/>
      <c r="E779" s="47"/>
      <c r="F779" s="47"/>
      <c r="G779" s="56">
        <f t="shared" si="14"/>
        <v>0</v>
      </c>
      <c r="H779" s="46"/>
    </row>
    <row r="780" spans="1:8" x14ac:dyDescent="0.2">
      <c r="A780" s="107"/>
      <c r="B780" s="55" t="s">
        <v>43</v>
      </c>
      <c r="C780" s="47"/>
      <c r="D780" s="47"/>
      <c r="E780" s="47"/>
      <c r="F780" s="47"/>
      <c r="G780" s="56">
        <f t="shared" si="14"/>
        <v>0</v>
      </c>
      <c r="H780" s="46"/>
    </row>
    <row r="781" spans="1:8" x14ac:dyDescent="0.2">
      <c r="A781" s="107"/>
      <c r="B781" s="55" t="s">
        <v>46</v>
      </c>
      <c r="C781" s="47"/>
      <c r="D781" s="47"/>
      <c r="E781" s="47"/>
      <c r="F781" s="47"/>
      <c r="G781" s="56">
        <f t="shared" si="14"/>
        <v>0</v>
      </c>
      <c r="H781" s="46"/>
    </row>
    <row r="782" spans="1:8" x14ac:dyDescent="0.2">
      <c r="A782" s="107"/>
      <c r="B782" s="57" t="s">
        <v>69</v>
      </c>
      <c r="C782" s="58">
        <f>SUM(C779:C781)</f>
        <v>0</v>
      </c>
      <c r="D782" s="58">
        <f>SUM(D779:D781)</f>
        <v>0</v>
      </c>
      <c r="E782" s="58">
        <f>SUM(E779:E781)</f>
        <v>0</v>
      </c>
      <c r="F782" s="58">
        <f>SUM(F779:F781)</f>
        <v>0</v>
      </c>
      <c r="G782" s="58">
        <f t="shared" si="14"/>
        <v>0</v>
      </c>
      <c r="H782" s="46"/>
    </row>
    <row r="783" spans="1:8" x14ac:dyDescent="0.2">
      <c r="A783" s="108"/>
      <c r="B783" s="52" t="s">
        <v>38</v>
      </c>
      <c r="C783" s="49"/>
      <c r="D783" s="49"/>
      <c r="E783" s="49"/>
      <c r="F783" s="49"/>
      <c r="G783" s="59">
        <f t="shared" si="14"/>
        <v>0</v>
      </c>
      <c r="H783" s="1"/>
    </row>
    <row r="784" spans="1:8" x14ac:dyDescent="0.2">
      <c r="A784" s="108"/>
      <c r="B784" s="52" t="s">
        <v>43</v>
      </c>
      <c r="C784" s="49"/>
      <c r="D784" s="49"/>
      <c r="E784" s="49"/>
      <c r="F784" s="49"/>
      <c r="G784" s="59">
        <f t="shared" si="14"/>
        <v>0</v>
      </c>
      <c r="H784" s="1"/>
    </row>
    <row r="785" spans="1:8" x14ac:dyDescent="0.2">
      <c r="A785" s="108"/>
      <c r="B785" s="52" t="s">
        <v>46</v>
      </c>
      <c r="C785" s="49"/>
      <c r="D785" s="49"/>
      <c r="E785" s="49"/>
      <c r="F785" s="49"/>
      <c r="G785" s="59">
        <f t="shared" si="14"/>
        <v>0</v>
      </c>
      <c r="H785" s="1"/>
    </row>
    <row r="786" spans="1:8" x14ac:dyDescent="0.2">
      <c r="A786" s="108"/>
      <c r="B786" s="8" t="s">
        <v>69</v>
      </c>
      <c r="C786" s="60">
        <f>SUM(C783:C785)</f>
        <v>0</v>
      </c>
      <c r="D786" s="60">
        <f>SUM(D783:D785)</f>
        <v>0</v>
      </c>
      <c r="E786" s="60">
        <f>SUM(E783:E785)</f>
        <v>0</v>
      </c>
      <c r="F786" s="60">
        <f>SUM(F783:F785)</f>
        <v>0</v>
      </c>
      <c r="G786" s="60">
        <f t="shared" si="14"/>
        <v>0</v>
      </c>
      <c r="H786" s="1"/>
    </row>
    <row r="787" spans="1:8" x14ac:dyDescent="0.2">
      <c r="A787" s="107"/>
      <c r="B787" s="55" t="s">
        <v>38</v>
      </c>
      <c r="C787" s="47"/>
      <c r="D787" s="47"/>
      <c r="E787" s="47"/>
      <c r="F787" s="47"/>
      <c r="G787" s="56">
        <f t="shared" si="14"/>
        <v>0</v>
      </c>
      <c r="H787" s="46"/>
    </row>
    <row r="788" spans="1:8" x14ac:dyDescent="0.2">
      <c r="A788" s="107"/>
      <c r="B788" s="55" t="s">
        <v>43</v>
      </c>
      <c r="C788" s="47"/>
      <c r="D788" s="47"/>
      <c r="E788" s="47"/>
      <c r="F788" s="47"/>
      <c r="G788" s="56">
        <f t="shared" si="14"/>
        <v>0</v>
      </c>
      <c r="H788" s="46"/>
    </row>
    <row r="789" spans="1:8" x14ac:dyDescent="0.2">
      <c r="A789" s="107"/>
      <c r="B789" s="55" t="s">
        <v>46</v>
      </c>
      <c r="C789" s="47"/>
      <c r="D789" s="47"/>
      <c r="E789" s="47"/>
      <c r="F789" s="47"/>
      <c r="G789" s="56">
        <f t="shared" si="14"/>
        <v>0</v>
      </c>
      <c r="H789" s="46"/>
    </row>
    <row r="790" spans="1:8" x14ac:dyDescent="0.2">
      <c r="A790" s="107"/>
      <c r="B790" s="57" t="s">
        <v>69</v>
      </c>
      <c r="C790" s="58">
        <f>SUM(C787:C789)</f>
        <v>0</v>
      </c>
      <c r="D790" s="58">
        <f>SUM(D787:D789)</f>
        <v>0</v>
      </c>
      <c r="E790" s="58">
        <f>SUM(E787:E789)</f>
        <v>0</v>
      </c>
      <c r="F790" s="58">
        <f>SUM(F787:F789)</f>
        <v>0</v>
      </c>
      <c r="G790" s="58">
        <f t="shared" si="14"/>
        <v>0</v>
      </c>
      <c r="H790" s="46"/>
    </row>
    <row r="791" spans="1:8" x14ac:dyDescent="0.2">
      <c r="A791" s="108"/>
      <c r="B791" s="52" t="s">
        <v>38</v>
      </c>
      <c r="C791" s="49"/>
      <c r="D791" s="49"/>
      <c r="E791" s="49"/>
      <c r="F791" s="49"/>
      <c r="G791" s="59">
        <f t="shared" si="14"/>
        <v>0</v>
      </c>
      <c r="H791" s="1"/>
    </row>
    <row r="792" spans="1:8" x14ac:dyDescent="0.2">
      <c r="A792" s="108"/>
      <c r="B792" s="52" t="s">
        <v>43</v>
      </c>
      <c r="C792" s="49"/>
      <c r="D792" s="49"/>
      <c r="E792" s="49"/>
      <c r="F792" s="49"/>
      <c r="G792" s="59">
        <f t="shared" si="14"/>
        <v>0</v>
      </c>
      <c r="H792" s="1"/>
    </row>
    <row r="793" spans="1:8" x14ac:dyDescent="0.2">
      <c r="A793" s="108"/>
      <c r="B793" s="52" t="s">
        <v>46</v>
      </c>
      <c r="C793" s="49"/>
      <c r="D793" s="49"/>
      <c r="E793" s="49"/>
      <c r="F793" s="49"/>
      <c r="G793" s="59">
        <f t="shared" si="14"/>
        <v>0</v>
      </c>
      <c r="H793" s="1"/>
    </row>
    <row r="794" spans="1:8" x14ac:dyDescent="0.2">
      <c r="A794" s="108"/>
      <c r="B794" s="8" t="s">
        <v>69</v>
      </c>
      <c r="C794" s="60">
        <f>SUM(C791:C793)</f>
        <v>0</v>
      </c>
      <c r="D794" s="60">
        <f>SUM(D791:D793)</f>
        <v>0</v>
      </c>
      <c r="E794" s="60">
        <f>SUM(E791:E793)</f>
        <v>0</v>
      </c>
      <c r="F794" s="60">
        <f>SUM(F791:F793)</f>
        <v>0</v>
      </c>
      <c r="G794" s="60">
        <f t="shared" si="14"/>
        <v>0</v>
      </c>
      <c r="H794" s="1"/>
    </row>
    <row r="795" spans="1:8" x14ac:dyDescent="0.2">
      <c r="A795" s="109" t="s">
        <v>2</v>
      </c>
      <c r="B795" s="61" t="s">
        <v>38</v>
      </c>
      <c r="C795" s="62">
        <f>SUMIF($B$3:$B$794,"Water",$C$3:$C$794)</f>
        <v>6596</v>
      </c>
      <c r="D795" s="62">
        <f>SUMIF($B$3:$B$794,"Water",$D$3:$D$794)</f>
        <v>1639</v>
      </c>
      <c r="E795" s="62">
        <f>SUMIF($B$3:$B$794,"Water",$E$3:$E$794)</f>
        <v>2843</v>
      </c>
      <c r="F795" s="62">
        <f>SUMIF($B$3:$B$794,"Water",$F$3:$F$794)</f>
        <v>51028</v>
      </c>
      <c r="G795" s="62">
        <f>SUMIF($B$3:$B$794,"Water",$G$3:$G$794)</f>
        <v>62106</v>
      </c>
    </row>
    <row r="796" spans="1:8" x14ac:dyDescent="0.2">
      <c r="A796" s="109"/>
      <c r="B796" s="61" t="s">
        <v>43</v>
      </c>
      <c r="C796" s="62">
        <f>SUMIF($B$3:$B$794,"Electricity",$C$3:$C$7944)</f>
        <v>17730</v>
      </c>
      <c r="D796" s="62">
        <f>SUMIF($B$3:$B$794,"Electricity",$D$3:$D$794)</f>
        <v>382</v>
      </c>
      <c r="E796" s="62">
        <f>SUMIF($B$3:$B$794,"Electricity",$E$3:$E$794)</f>
        <v>80</v>
      </c>
      <c r="F796" s="62">
        <f>SUMIF($B$3:$B$794,"Electricity",$F$3:$F$794)</f>
        <v>2898</v>
      </c>
      <c r="G796" s="62">
        <f>SUMIF($B$3:$B$794,"Electricity",$G$3:$G$794)</f>
        <v>21090</v>
      </c>
    </row>
    <row r="797" spans="1:8" x14ac:dyDescent="0.2">
      <c r="A797" s="109"/>
      <c r="B797" s="61" t="s">
        <v>46</v>
      </c>
      <c r="C797" s="62">
        <f>SUMIF($B$3:$B$794,"Other",$C$3:$C$7944)</f>
        <v>4037.25</v>
      </c>
      <c r="D797" s="62">
        <f>SUMIF($B$3:$B$794,"Other",$D$3:$D$794)</f>
        <v>2030</v>
      </c>
      <c r="E797" s="62">
        <f>SUMIF($B$3:$B$794,"Other",$E$3:$E$794)</f>
        <v>2412</v>
      </c>
      <c r="F797" s="62">
        <f>SUMIF($B$3:$B$794,"Other",$F$3:$F$794)</f>
        <v>374023</v>
      </c>
      <c r="G797" s="62">
        <f>SUMIF($B$3:$B$794,"Other",$G$3:$G$794)</f>
        <v>463243.25</v>
      </c>
    </row>
    <row r="798" spans="1:8" x14ac:dyDescent="0.2">
      <c r="A798" s="109"/>
      <c r="B798" s="61" t="s">
        <v>69</v>
      </c>
      <c r="C798" s="62">
        <f>SUMIF($B$3:$B$794,"Total",$C$3:$C$794)</f>
        <v>28363.25</v>
      </c>
      <c r="D798" s="62">
        <f>SUMIF($B$3:$B$794,"Total",$D$3:$D$794)</f>
        <v>4051</v>
      </c>
      <c r="E798" s="62">
        <f>SUMIF($B$3:$B$794,"Total",$E$3:$E$794)</f>
        <v>5335</v>
      </c>
      <c r="F798" s="62">
        <f>SUMIF($B$3:$B$794,"Total",$F$3:$F$794)</f>
        <v>427949</v>
      </c>
      <c r="G798" s="62">
        <f>SUMIF($B$3:$B$794,"Total",$G$3:$G$794)</f>
        <v>465698.25</v>
      </c>
    </row>
  </sheetData>
  <mergeCells count="199">
    <mergeCell ref="A767:A770"/>
    <mergeCell ref="A771:A774"/>
    <mergeCell ref="A775:A778"/>
    <mergeCell ref="A779:A782"/>
    <mergeCell ref="A783:A786"/>
    <mergeCell ref="A787:A790"/>
    <mergeCell ref="A791:A794"/>
    <mergeCell ref="A731:A734"/>
    <mergeCell ref="A735:A738"/>
    <mergeCell ref="A739:A742"/>
    <mergeCell ref="A743:A746"/>
    <mergeCell ref="A747:A750"/>
    <mergeCell ref="A751:A754"/>
    <mergeCell ref="A755:A758"/>
    <mergeCell ref="A759:A762"/>
    <mergeCell ref="A763:A766"/>
    <mergeCell ref="A695:A698"/>
    <mergeCell ref="A699:A702"/>
    <mergeCell ref="A703:A706"/>
    <mergeCell ref="A707:A710"/>
    <mergeCell ref="A711:A714"/>
    <mergeCell ref="A715:A718"/>
    <mergeCell ref="A719:A722"/>
    <mergeCell ref="A723:A726"/>
    <mergeCell ref="A727:A730"/>
    <mergeCell ref="A659:A662"/>
    <mergeCell ref="A663:A666"/>
    <mergeCell ref="A667:A670"/>
    <mergeCell ref="A671:A674"/>
    <mergeCell ref="A675:A678"/>
    <mergeCell ref="A679:A682"/>
    <mergeCell ref="A683:A686"/>
    <mergeCell ref="A687:A690"/>
    <mergeCell ref="A691:A694"/>
    <mergeCell ref="A623:A626"/>
    <mergeCell ref="A627:A630"/>
    <mergeCell ref="A631:A634"/>
    <mergeCell ref="A635:A638"/>
    <mergeCell ref="A639:A642"/>
    <mergeCell ref="A643:A646"/>
    <mergeCell ref="A647:A650"/>
    <mergeCell ref="A651:A654"/>
    <mergeCell ref="A655:A658"/>
    <mergeCell ref="A587:A590"/>
    <mergeCell ref="A591:A594"/>
    <mergeCell ref="A595:A598"/>
    <mergeCell ref="A599:A602"/>
    <mergeCell ref="A603:A606"/>
    <mergeCell ref="A607:A610"/>
    <mergeCell ref="A611:A614"/>
    <mergeCell ref="A615:A618"/>
    <mergeCell ref="A619:A622"/>
    <mergeCell ref="A551:A554"/>
    <mergeCell ref="A555:A558"/>
    <mergeCell ref="A559:A562"/>
    <mergeCell ref="A563:A566"/>
    <mergeCell ref="A567:A570"/>
    <mergeCell ref="A571:A574"/>
    <mergeCell ref="A575:A578"/>
    <mergeCell ref="A579:A582"/>
    <mergeCell ref="A583:A586"/>
    <mergeCell ref="A3:A6"/>
    <mergeCell ref="A7:A10"/>
    <mergeCell ref="A11:A14"/>
    <mergeCell ref="A15:A18"/>
    <mergeCell ref="A19:A22"/>
    <mergeCell ref="A23:A26"/>
    <mergeCell ref="A51:A54"/>
    <mergeCell ref="A55:A58"/>
    <mergeCell ref="A59:A62"/>
    <mergeCell ref="A63:A66"/>
    <mergeCell ref="A67:A70"/>
    <mergeCell ref="A71:A74"/>
    <mergeCell ref="A27:A30"/>
    <mergeCell ref="A31:A34"/>
    <mergeCell ref="A35:A38"/>
    <mergeCell ref="A39:A42"/>
    <mergeCell ref="A43:A46"/>
    <mergeCell ref="A47:A50"/>
    <mergeCell ref="A99:A102"/>
    <mergeCell ref="A103:A106"/>
    <mergeCell ref="A107:A110"/>
    <mergeCell ref="A111:A114"/>
    <mergeCell ref="A115:A118"/>
    <mergeCell ref="A119:A122"/>
    <mergeCell ref="A75:A78"/>
    <mergeCell ref="A79:A82"/>
    <mergeCell ref="A83:A86"/>
    <mergeCell ref="A87:A90"/>
    <mergeCell ref="A91:A94"/>
    <mergeCell ref="A95:A98"/>
    <mergeCell ref="A147:A150"/>
    <mergeCell ref="A151:A154"/>
    <mergeCell ref="A155:A158"/>
    <mergeCell ref="A159:A162"/>
    <mergeCell ref="A163:A166"/>
    <mergeCell ref="A167:A170"/>
    <mergeCell ref="A123:A126"/>
    <mergeCell ref="A127:A130"/>
    <mergeCell ref="A131:A134"/>
    <mergeCell ref="A135:A138"/>
    <mergeCell ref="A139:A142"/>
    <mergeCell ref="A143:A146"/>
    <mergeCell ref="A195:A198"/>
    <mergeCell ref="A199:A202"/>
    <mergeCell ref="A203:A206"/>
    <mergeCell ref="A207:A210"/>
    <mergeCell ref="A211:A214"/>
    <mergeCell ref="A215:A218"/>
    <mergeCell ref="A171:A174"/>
    <mergeCell ref="A175:A178"/>
    <mergeCell ref="A179:A182"/>
    <mergeCell ref="A183:A186"/>
    <mergeCell ref="A187:A190"/>
    <mergeCell ref="A191:A194"/>
    <mergeCell ref="A243:A246"/>
    <mergeCell ref="A247:A250"/>
    <mergeCell ref="A251:A254"/>
    <mergeCell ref="A255:A258"/>
    <mergeCell ref="A259:A262"/>
    <mergeCell ref="A263:A266"/>
    <mergeCell ref="A219:A222"/>
    <mergeCell ref="A223:A226"/>
    <mergeCell ref="A227:A230"/>
    <mergeCell ref="A231:A234"/>
    <mergeCell ref="A235:A238"/>
    <mergeCell ref="A239:A242"/>
    <mergeCell ref="A291:A294"/>
    <mergeCell ref="A295:A298"/>
    <mergeCell ref="A299:A302"/>
    <mergeCell ref="A303:A306"/>
    <mergeCell ref="A307:A310"/>
    <mergeCell ref="A311:A314"/>
    <mergeCell ref="A267:A270"/>
    <mergeCell ref="A271:A274"/>
    <mergeCell ref="A275:A278"/>
    <mergeCell ref="A279:A282"/>
    <mergeCell ref="A283:A286"/>
    <mergeCell ref="A287:A290"/>
    <mergeCell ref="A339:A342"/>
    <mergeCell ref="A343:A346"/>
    <mergeCell ref="A347:A350"/>
    <mergeCell ref="A351:A354"/>
    <mergeCell ref="A355:A358"/>
    <mergeCell ref="A359:A362"/>
    <mergeCell ref="A315:A318"/>
    <mergeCell ref="A319:A322"/>
    <mergeCell ref="A323:A326"/>
    <mergeCell ref="A327:A330"/>
    <mergeCell ref="A331:A334"/>
    <mergeCell ref="A335:A338"/>
    <mergeCell ref="A387:A390"/>
    <mergeCell ref="A391:A394"/>
    <mergeCell ref="A395:A398"/>
    <mergeCell ref="A399:A402"/>
    <mergeCell ref="A403:A406"/>
    <mergeCell ref="A407:A410"/>
    <mergeCell ref="A363:A366"/>
    <mergeCell ref="A367:A370"/>
    <mergeCell ref="A371:A374"/>
    <mergeCell ref="A375:A378"/>
    <mergeCell ref="A379:A382"/>
    <mergeCell ref="A383:A386"/>
    <mergeCell ref="A435:A438"/>
    <mergeCell ref="A439:A442"/>
    <mergeCell ref="A443:A446"/>
    <mergeCell ref="A447:A450"/>
    <mergeCell ref="A451:A454"/>
    <mergeCell ref="A455:A458"/>
    <mergeCell ref="A411:A414"/>
    <mergeCell ref="A415:A418"/>
    <mergeCell ref="A419:A422"/>
    <mergeCell ref="A423:A426"/>
    <mergeCell ref="A427:A430"/>
    <mergeCell ref="A431:A434"/>
    <mergeCell ref="A795:A798"/>
    <mergeCell ref="A459:A462"/>
    <mergeCell ref="A463:A466"/>
    <mergeCell ref="A467:A470"/>
    <mergeCell ref="A471:A474"/>
    <mergeCell ref="A475:A478"/>
    <mergeCell ref="A479:A482"/>
    <mergeCell ref="A491:A494"/>
    <mergeCell ref="A495:A498"/>
    <mergeCell ref="A499:A502"/>
    <mergeCell ref="A503:A506"/>
    <mergeCell ref="A515:A518"/>
    <mergeCell ref="A519:A522"/>
    <mergeCell ref="A523:A526"/>
    <mergeCell ref="A527:A530"/>
    <mergeCell ref="A531:A534"/>
    <mergeCell ref="A535:A538"/>
    <mergeCell ref="A539:A542"/>
    <mergeCell ref="A543:A546"/>
    <mergeCell ref="A547:A550"/>
    <mergeCell ref="A483:A486"/>
    <mergeCell ref="A487:A490"/>
    <mergeCell ref="A507:A510"/>
    <mergeCell ref="A511:A514"/>
  </mergeCells>
  <dataValidations xWindow="186" yWindow="435" count="2">
    <dataValidation type="list" allowBlank="1" showInputMessage="1" showErrorMessage="1" sqref="B1">
      <formula1>MuniS21</formula1>
    </dataValidation>
    <dataValidation type="list" showInputMessage="1" showErrorMessage="1" prompt="Please select the name of the Section 21 school from the drop-down list after selecting the municipality in B1." sqref="A3:A794">
      <formula1>INDIRECT($B$1)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workbookViewId="0">
      <selection activeCell="M18" sqref="M18"/>
    </sheetView>
  </sheetViews>
  <sheetFormatPr defaultRowHeight="15" x14ac:dyDescent="0.25"/>
  <cols>
    <col min="1" max="1" width="36.42578125" style="42" customWidth="1"/>
    <col min="2" max="4" width="27" style="42" customWidth="1"/>
    <col min="5" max="6" width="34.42578125" style="42" customWidth="1"/>
    <col min="7" max="7" width="42.5703125" style="42" customWidth="1"/>
    <col min="8" max="8" width="27" style="42" customWidth="1"/>
    <col min="9" max="10" width="31.140625" style="42" customWidth="1"/>
    <col min="11" max="13" width="27" style="42" customWidth="1"/>
    <col min="14" max="16384" width="9.140625" style="42"/>
  </cols>
  <sheetData>
    <row r="1" spans="1:13" x14ac:dyDescent="0.25">
      <c r="A1" s="42" t="s">
        <v>76</v>
      </c>
      <c r="B1" s="42" t="s">
        <v>80</v>
      </c>
      <c r="C1" s="42" t="s">
        <v>81</v>
      </c>
      <c r="D1" s="79" t="s">
        <v>981</v>
      </c>
      <c r="E1" s="42" t="s">
        <v>75</v>
      </c>
      <c r="F1" s="79" t="s">
        <v>985</v>
      </c>
      <c r="G1" s="42" t="s">
        <v>78</v>
      </c>
      <c r="H1" s="42" t="s">
        <v>79</v>
      </c>
      <c r="I1" s="44" t="s">
        <v>103</v>
      </c>
      <c r="J1" s="79" t="s">
        <v>996</v>
      </c>
      <c r="K1" s="42" t="s">
        <v>77</v>
      </c>
      <c r="L1" s="42" t="s">
        <v>74</v>
      </c>
      <c r="M1" s="42" t="s">
        <v>73</v>
      </c>
    </row>
    <row r="2" spans="1:13" ht="12.75" customHeight="1" x14ac:dyDescent="0.25">
      <c r="A2" s="41" t="s">
        <v>952</v>
      </c>
      <c r="B2" s="41" t="s">
        <v>979</v>
      </c>
      <c r="C2" s="41" t="s">
        <v>980</v>
      </c>
      <c r="D2" s="70" t="s">
        <v>982</v>
      </c>
      <c r="E2" s="41" t="s">
        <v>983</v>
      </c>
      <c r="F2" s="41" t="s">
        <v>986</v>
      </c>
      <c r="G2" s="41" t="s">
        <v>987</v>
      </c>
      <c r="H2" s="41" t="s">
        <v>988</v>
      </c>
      <c r="I2" s="41" t="s">
        <v>989</v>
      </c>
      <c r="J2" s="41" t="s">
        <v>997</v>
      </c>
      <c r="K2" s="41" t="s">
        <v>991</v>
      </c>
      <c r="L2" s="70" t="s">
        <v>992</v>
      </c>
      <c r="M2" s="41" t="s">
        <v>994</v>
      </c>
    </row>
    <row r="3" spans="1:13" ht="12.75" customHeight="1" x14ac:dyDescent="0.25">
      <c r="A3" s="70" t="s">
        <v>953</v>
      </c>
      <c r="E3" s="41" t="s">
        <v>984</v>
      </c>
      <c r="F3" s="72"/>
      <c r="I3" s="41" t="s">
        <v>990</v>
      </c>
      <c r="J3" s="72"/>
      <c r="L3" s="41"/>
      <c r="M3" s="41" t="s">
        <v>993</v>
      </c>
    </row>
    <row r="4" spans="1:13" ht="12.75" customHeight="1" x14ac:dyDescent="0.25">
      <c r="A4" s="41" t="s">
        <v>954</v>
      </c>
      <c r="E4" s="41"/>
      <c r="F4" s="72"/>
      <c r="L4" s="41"/>
      <c r="M4" s="41" t="s">
        <v>995</v>
      </c>
    </row>
    <row r="5" spans="1:13" ht="12.75" customHeight="1" x14ac:dyDescent="0.25">
      <c r="A5" s="41" t="s">
        <v>955</v>
      </c>
      <c r="E5" s="41"/>
      <c r="F5" s="72"/>
    </row>
    <row r="6" spans="1:13" x14ac:dyDescent="0.25">
      <c r="A6" s="41" t="s">
        <v>956</v>
      </c>
    </row>
    <row r="7" spans="1:13" x14ac:dyDescent="0.25">
      <c r="A7" s="41" t="s">
        <v>957</v>
      </c>
    </row>
    <row r="8" spans="1:13" x14ac:dyDescent="0.25">
      <c r="A8" s="41" t="s">
        <v>958</v>
      </c>
    </row>
    <row r="9" spans="1:13" x14ac:dyDescent="0.25">
      <c r="A9" s="41" t="s">
        <v>959</v>
      </c>
    </row>
    <row r="10" spans="1:13" x14ac:dyDescent="0.25">
      <c r="A10" s="41" t="s">
        <v>960</v>
      </c>
    </row>
    <row r="11" spans="1:13" ht="12.75" customHeight="1" x14ac:dyDescent="0.25">
      <c r="A11" s="41" t="s">
        <v>961</v>
      </c>
    </row>
    <row r="12" spans="1:13" x14ac:dyDescent="0.25">
      <c r="A12" s="41" t="s">
        <v>962</v>
      </c>
    </row>
    <row r="13" spans="1:13" x14ac:dyDescent="0.25">
      <c r="A13" s="41" t="s">
        <v>963</v>
      </c>
    </row>
    <row r="14" spans="1:13" x14ac:dyDescent="0.25">
      <c r="A14" s="41" t="s">
        <v>964</v>
      </c>
    </row>
    <row r="15" spans="1:13" x14ac:dyDescent="0.25">
      <c r="A15" s="41" t="s">
        <v>965</v>
      </c>
    </row>
    <row r="16" spans="1:13" x14ac:dyDescent="0.25">
      <c r="A16" s="41" t="s">
        <v>966</v>
      </c>
    </row>
    <row r="17" spans="1:1" x14ac:dyDescent="0.25">
      <c r="A17" s="41" t="s">
        <v>967</v>
      </c>
    </row>
    <row r="18" spans="1:1" x14ac:dyDescent="0.25">
      <c r="A18" s="41" t="s">
        <v>968</v>
      </c>
    </row>
    <row r="19" spans="1:1" x14ac:dyDescent="0.25">
      <c r="A19" s="41" t="s">
        <v>969</v>
      </c>
    </row>
    <row r="20" spans="1:1" x14ac:dyDescent="0.25">
      <c r="A20" s="41" t="s">
        <v>970</v>
      </c>
    </row>
    <row r="21" spans="1:1" x14ac:dyDescent="0.25">
      <c r="A21" s="41" t="s">
        <v>971</v>
      </c>
    </row>
    <row r="22" spans="1:1" x14ac:dyDescent="0.25">
      <c r="A22" s="41" t="s">
        <v>972</v>
      </c>
    </row>
    <row r="23" spans="1:1" ht="12.75" customHeight="1" x14ac:dyDescent="0.25">
      <c r="A23" s="70" t="s">
        <v>973</v>
      </c>
    </row>
    <row r="24" spans="1:1" x14ac:dyDescent="0.25">
      <c r="A24" s="41" t="s">
        <v>974</v>
      </c>
    </row>
    <row r="25" spans="1:1" x14ac:dyDescent="0.25">
      <c r="A25" s="71" t="s">
        <v>975</v>
      </c>
    </row>
    <row r="26" spans="1:1" x14ac:dyDescent="0.25">
      <c r="A26" s="41" t="s">
        <v>976</v>
      </c>
    </row>
    <row r="27" spans="1:1" x14ac:dyDescent="0.25">
      <c r="A27" s="70" t="s">
        <v>977</v>
      </c>
    </row>
    <row r="28" spans="1:1" x14ac:dyDescent="0.25">
      <c r="A28" s="41" t="s">
        <v>978</v>
      </c>
    </row>
    <row r="29" spans="1:1" x14ac:dyDescent="0.25">
      <c r="A29" s="78"/>
    </row>
    <row r="30" spans="1:1" x14ac:dyDescent="0.25">
      <c r="A30" s="72"/>
    </row>
    <row r="31" spans="1:1" x14ac:dyDescent="0.25">
      <c r="A31" s="72"/>
    </row>
    <row r="32" spans="1:1" x14ac:dyDescent="0.25">
      <c r="A32" s="72"/>
    </row>
    <row r="33" spans="1:14" x14ac:dyDescent="0.25">
      <c r="A33" s="72"/>
    </row>
    <row r="34" spans="1:14" x14ac:dyDescent="0.25">
      <c r="A34" s="72"/>
    </row>
    <row r="35" spans="1:14" x14ac:dyDescent="0.25">
      <c r="A35" s="72"/>
    </row>
    <row r="36" spans="1:14" x14ac:dyDescent="0.25">
      <c r="A36" s="72"/>
    </row>
    <row r="37" spans="1:14" x14ac:dyDescent="0.25">
      <c r="A37" s="72"/>
    </row>
    <row r="38" spans="1:14" x14ac:dyDescent="0.25">
      <c r="A38" s="72"/>
    </row>
    <row r="39" spans="1:14" x14ac:dyDescent="0.25">
      <c r="A39" s="42">
        <v>27</v>
      </c>
      <c r="B39" s="42">
        <v>1</v>
      </c>
      <c r="C39" s="42">
        <v>1</v>
      </c>
      <c r="D39" s="42">
        <v>1</v>
      </c>
      <c r="E39" s="42">
        <v>2</v>
      </c>
      <c r="F39" s="42">
        <v>1</v>
      </c>
      <c r="G39" s="42">
        <v>1</v>
      </c>
      <c r="H39" s="42">
        <v>1</v>
      </c>
      <c r="I39" s="42">
        <v>2</v>
      </c>
      <c r="J39" s="42">
        <v>1</v>
      </c>
      <c r="K39" s="42">
        <v>1</v>
      </c>
      <c r="L39" s="42">
        <v>1</v>
      </c>
      <c r="M39" s="42">
        <v>3</v>
      </c>
      <c r="N39" s="42">
        <f>SUM(A39:M39)</f>
        <v>43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07"/>
  <sheetViews>
    <sheetView topLeftCell="L2" workbookViewId="0">
      <selection activeCell="M18" sqref="M18"/>
    </sheetView>
  </sheetViews>
  <sheetFormatPr defaultRowHeight="15" x14ac:dyDescent="0.25"/>
  <cols>
    <col min="1" max="1" width="36.42578125" style="42" customWidth="1"/>
    <col min="2" max="8" width="27" style="42" customWidth="1"/>
    <col min="9" max="9" width="34.42578125" style="42" customWidth="1"/>
    <col min="10" max="11" width="27" style="42" customWidth="1"/>
    <col min="12" max="12" width="32.7109375" style="42" customWidth="1"/>
    <col min="13" max="13" width="27" style="42" customWidth="1"/>
    <col min="14" max="14" width="31.140625" style="42" customWidth="1"/>
    <col min="15" max="19" width="27" style="42" customWidth="1"/>
    <col min="20" max="20" width="17.5703125" style="42" customWidth="1"/>
    <col min="21" max="16384" width="9.140625" style="42"/>
  </cols>
  <sheetData>
    <row r="1" spans="1:20" x14ac:dyDescent="0.25">
      <c r="A1" s="82" t="s">
        <v>82</v>
      </c>
      <c r="B1" s="75" t="s">
        <v>83</v>
      </c>
      <c r="C1" s="75" t="s">
        <v>84</v>
      </c>
      <c r="D1" s="43" t="s">
        <v>85</v>
      </c>
      <c r="E1" s="73" t="s">
        <v>86</v>
      </c>
      <c r="F1" s="43" t="s">
        <v>87</v>
      </c>
      <c r="G1" s="43" t="s">
        <v>88</v>
      </c>
      <c r="H1" s="43" t="s">
        <v>89</v>
      </c>
      <c r="I1" s="43" t="s">
        <v>90</v>
      </c>
      <c r="J1" s="43" t="s">
        <v>91</v>
      </c>
      <c r="K1" s="43" t="s">
        <v>92</v>
      </c>
      <c r="L1" s="43" t="s">
        <v>93</v>
      </c>
      <c r="M1" s="43" t="s">
        <v>94</v>
      </c>
      <c r="N1" s="44" t="s">
        <v>102</v>
      </c>
      <c r="O1" s="43" t="s">
        <v>95</v>
      </c>
      <c r="P1" s="43" t="s">
        <v>96</v>
      </c>
      <c r="Q1" s="43" t="s">
        <v>97</v>
      </c>
      <c r="R1" s="43" t="s">
        <v>98</v>
      </c>
      <c r="S1" s="43" t="s">
        <v>99</v>
      </c>
      <c r="T1" s="43" t="s">
        <v>100</v>
      </c>
    </row>
    <row r="2" spans="1:20" ht="12.75" customHeight="1" x14ac:dyDescent="0.25">
      <c r="A2" s="41" t="s">
        <v>108</v>
      </c>
      <c r="B2" s="41" t="s">
        <v>300</v>
      </c>
      <c r="C2" s="41" t="s">
        <v>317</v>
      </c>
      <c r="D2" s="41" t="s">
        <v>344</v>
      </c>
      <c r="E2" s="41" t="s">
        <v>355</v>
      </c>
      <c r="F2" s="41" t="s">
        <v>365</v>
      </c>
      <c r="G2" s="41" t="s">
        <v>385</v>
      </c>
      <c r="H2" s="41" t="s">
        <v>394</v>
      </c>
      <c r="I2" s="41" t="s">
        <v>406</v>
      </c>
      <c r="J2" s="41" t="s">
        <v>514</v>
      </c>
      <c r="K2" s="41" t="s">
        <v>536</v>
      </c>
      <c r="L2" s="41" t="s">
        <v>569</v>
      </c>
      <c r="M2" s="71" t="s">
        <v>602</v>
      </c>
      <c r="N2" s="41" t="s">
        <v>619</v>
      </c>
      <c r="O2" s="41" t="s">
        <v>784</v>
      </c>
      <c r="P2" s="41" t="s">
        <v>797</v>
      </c>
      <c r="Q2" s="41" t="s">
        <v>818</v>
      </c>
      <c r="R2" s="41" t="s">
        <v>862</v>
      </c>
      <c r="S2" s="41" t="s">
        <v>900</v>
      </c>
      <c r="T2" s="41" t="s">
        <v>933</v>
      </c>
    </row>
    <row r="3" spans="1:20" ht="12.75" customHeight="1" x14ac:dyDescent="0.25">
      <c r="A3" s="41" t="s">
        <v>109</v>
      </c>
      <c r="B3" s="41" t="s">
        <v>301</v>
      </c>
      <c r="C3" s="41" t="s">
        <v>318</v>
      </c>
      <c r="D3" s="41" t="s">
        <v>345</v>
      </c>
      <c r="E3" s="41" t="s">
        <v>356</v>
      </c>
      <c r="F3" s="41" t="s">
        <v>366</v>
      </c>
      <c r="G3" s="41" t="s">
        <v>386</v>
      </c>
      <c r="H3" s="41" t="s">
        <v>395</v>
      </c>
      <c r="I3" s="41" t="s">
        <v>407</v>
      </c>
      <c r="J3" s="41" t="s">
        <v>515</v>
      </c>
      <c r="K3" s="41" t="s">
        <v>537</v>
      </c>
      <c r="L3" s="41" t="s">
        <v>570</v>
      </c>
      <c r="M3" s="41" t="s">
        <v>603</v>
      </c>
      <c r="N3" s="41" t="s">
        <v>620</v>
      </c>
      <c r="O3" s="70" t="s">
        <v>785</v>
      </c>
      <c r="P3" s="41" t="s">
        <v>798</v>
      </c>
      <c r="Q3" s="41" t="s">
        <v>819</v>
      </c>
      <c r="R3" s="41" t="s">
        <v>863</v>
      </c>
      <c r="S3" s="41" t="s">
        <v>901</v>
      </c>
      <c r="T3" s="41" t="s">
        <v>934</v>
      </c>
    </row>
    <row r="4" spans="1:20" ht="12.75" customHeight="1" x14ac:dyDescent="0.25">
      <c r="A4" s="41" t="s">
        <v>110</v>
      </c>
      <c r="B4" s="41" t="s">
        <v>302</v>
      </c>
      <c r="C4" s="41" t="s">
        <v>319</v>
      </c>
      <c r="D4" s="41" t="s">
        <v>346</v>
      </c>
      <c r="E4" s="41" t="s">
        <v>357</v>
      </c>
      <c r="F4" s="41" t="s">
        <v>367</v>
      </c>
      <c r="G4" s="41" t="s">
        <v>387</v>
      </c>
      <c r="H4" s="41" t="s">
        <v>396</v>
      </c>
      <c r="I4" s="41" t="s">
        <v>408</v>
      </c>
      <c r="J4" s="41" t="s">
        <v>516</v>
      </c>
      <c r="K4" s="41" t="s">
        <v>538</v>
      </c>
      <c r="L4" s="41" t="s">
        <v>571</v>
      </c>
      <c r="M4" s="41" t="s">
        <v>604</v>
      </c>
      <c r="N4" s="41" t="s">
        <v>621</v>
      </c>
      <c r="O4" s="41" t="s">
        <v>786</v>
      </c>
      <c r="P4" s="41" t="s">
        <v>799</v>
      </c>
      <c r="Q4" s="41" t="s">
        <v>820</v>
      </c>
      <c r="R4" s="41" t="s">
        <v>864</v>
      </c>
      <c r="S4" s="41" t="s">
        <v>902</v>
      </c>
      <c r="T4" s="41" t="s">
        <v>935</v>
      </c>
    </row>
    <row r="5" spans="1:20" ht="12.75" customHeight="1" x14ac:dyDescent="0.25">
      <c r="A5" s="41" t="s">
        <v>111</v>
      </c>
      <c r="B5" s="41" t="s">
        <v>303</v>
      </c>
      <c r="C5" s="41" t="s">
        <v>320</v>
      </c>
      <c r="D5" s="41" t="s">
        <v>347</v>
      </c>
      <c r="E5" s="41" t="s">
        <v>358</v>
      </c>
      <c r="F5" s="41" t="s">
        <v>368</v>
      </c>
      <c r="G5" s="41" t="s">
        <v>388</v>
      </c>
      <c r="H5" s="41" t="s">
        <v>397</v>
      </c>
      <c r="I5" s="41" t="s">
        <v>409</v>
      </c>
      <c r="J5" s="41" t="s">
        <v>517</v>
      </c>
      <c r="K5" s="41" t="s">
        <v>539</v>
      </c>
      <c r="L5" s="41" t="s">
        <v>572</v>
      </c>
      <c r="M5" s="41" t="s">
        <v>605</v>
      </c>
      <c r="N5" s="41" t="s">
        <v>622</v>
      </c>
      <c r="O5" s="41" t="s">
        <v>787</v>
      </c>
      <c r="P5" s="41" t="s">
        <v>800</v>
      </c>
      <c r="Q5" s="41" t="s">
        <v>821</v>
      </c>
      <c r="R5" s="41" t="s">
        <v>865</v>
      </c>
      <c r="S5" s="41" t="s">
        <v>903</v>
      </c>
      <c r="T5" s="41" t="s">
        <v>936</v>
      </c>
    </row>
    <row r="6" spans="1:20" ht="30" x14ac:dyDescent="0.25">
      <c r="A6" s="41" t="s">
        <v>112</v>
      </c>
      <c r="B6" s="41" t="s">
        <v>304</v>
      </c>
      <c r="C6" s="41" t="s">
        <v>321</v>
      </c>
      <c r="D6" s="41" t="s">
        <v>348</v>
      </c>
      <c r="E6" s="41" t="s">
        <v>359</v>
      </c>
      <c r="F6" s="70" t="s">
        <v>369</v>
      </c>
      <c r="G6" s="41" t="s">
        <v>389</v>
      </c>
      <c r="H6" s="41" t="s">
        <v>398</v>
      </c>
      <c r="I6" s="41" t="s">
        <v>410</v>
      </c>
      <c r="J6" s="70" t="s">
        <v>518</v>
      </c>
      <c r="K6" s="41" t="s">
        <v>540</v>
      </c>
      <c r="L6" s="41" t="s">
        <v>573</v>
      </c>
      <c r="M6" s="41" t="s">
        <v>606</v>
      </c>
      <c r="N6" s="41" t="s">
        <v>623</v>
      </c>
      <c r="O6" s="41" t="s">
        <v>788</v>
      </c>
      <c r="P6" s="41" t="s">
        <v>801</v>
      </c>
      <c r="Q6" s="41" t="s">
        <v>822</v>
      </c>
      <c r="R6" s="41" t="s">
        <v>866</v>
      </c>
      <c r="S6" s="41" t="s">
        <v>904</v>
      </c>
      <c r="T6" s="41" t="s">
        <v>937</v>
      </c>
    </row>
    <row r="7" spans="1:20" ht="30" x14ac:dyDescent="0.25">
      <c r="A7" s="70" t="s">
        <v>113</v>
      </c>
      <c r="B7" s="41" t="s">
        <v>305</v>
      </c>
      <c r="C7" s="41" t="s">
        <v>322</v>
      </c>
      <c r="D7" s="41" t="s">
        <v>349</v>
      </c>
      <c r="E7" s="70" t="s">
        <v>360</v>
      </c>
      <c r="F7" s="41" t="s">
        <v>370</v>
      </c>
      <c r="G7" s="41" t="s">
        <v>390</v>
      </c>
      <c r="H7" s="41" t="s">
        <v>399</v>
      </c>
      <c r="I7" s="41" t="s">
        <v>411</v>
      </c>
      <c r="J7" s="41" t="s">
        <v>519</v>
      </c>
      <c r="K7" s="41" t="s">
        <v>541</v>
      </c>
      <c r="L7" s="41" t="s">
        <v>574</v>
      </c>
      <c r="M7" s="41" t="s">
        <v>607</v>
      </c>
      <c r="N7" s="41" t="s">
        <v>624</v>
      </c>
      <c r="O7" s="70" t="s">
        <v>789</v>
      </c>
      <c r="P7" s="41" t="s">
        <v>802</v>
      </c>
      <c r="Q7" s="41" t="s">
        <v>823</v>
      </c>
      <c r="R7" s="41" t="s">
        <v>867</v>
      </c>
      <c r="S7" s="41" t="s">
        <v>905</v>
      </c>
      <c r="T7" s="41" t="s">
        <v>938</v>
      </c>
    </row>
    <row r="8" spans="1:20" ht="30" x14ac:dyDescent="0.25">
      <c r="A8" s="41" t="s">
        <v>114</v>
      </c>
      <c r="B8" s="41" t="s">
        <v>306</v>
      </c>
      <c r="C8" s="70" t="s">
        <v>323</v>
      </c>
      <c r="D8" s="41" t="s">
        <v>350</v>
      </c>
      <c r="E8" s="41" t="s">
        <v>361</v>
      </c>
      <c r="F8" s="41" t="s">
        <v>371</v>
      </c>
      <c r="G8" s="41" t="s">
        <v>391</v>
      </c>
      <c r="H8" s="41" t="s">
        <v>400</v>
      </c>
      <c r="I8" s="41" t="s">
        <v>412</v>
      </c>
      <c r="J8" s="41" t="s">
        <v>520</v>
      </c>
      <c r="K8" s="41" t="s">
        <v>542</v>
      </c>
      <c r="L8" s="41" t="s">
        <v>575</v>
      </c>
      <c r="M8" s="41" t="s">
        <v>608</v>
      </c>
      <c r="N8" s="41" t="s">
        <v>625</v>
      </c>
      <c r="O8" s="41" t="s">
        <v>790</v>
      </c>
      <c r="P8" s="41" t="s">
        <v>803</v>
      </c>
      <c r="Q8" s="41" t="s">
        <v>824</v>
      </c>
      <c r="R8" s="41" t="s">
        <v>868</v>
      </c>
      <c r="S8" s="41" t="s">
        <v>906</v>
      </c>
      <c r="T8" s="41" t="s">
        <v>939</v>
      </c>
    </row>
    <row r="9" spans="1:20" ht="45" x14ac:dyDescent="0.25">
      <c r="A9" s="41" t="s">
        <v>115</v>
      </c>
      <c r="B9" s="41" t="s">
        <v>307</v>
      </c>
      <c r="C9" s="41" t="s">
        <v>324</v>
      </c>
      <c r="D9" s="41" t="s">
        <v>351</v>
      </c>
      <c r="E9" s="41" t="s">
        <v>362</v>
      </c>
      <c r="F9" s="41" t="s">
        <v>372</v>
      </c>
      <c r="G9" s="41" t="s">
        <v>392</v>
      </c>
      <c r="H9" s="41" t="s">
        <v>401</v>
      </c>
      <c r="I9" s="41" t="s">
        <v>413</v>
      </c>
      <c r="J9" s="41" t="s">
        <v>521</v>
      </c>
      <c r="K9" s="41" t="s">
        <v>543</v>
      </c>
      <c r="L9" s="41" t="s">
        <v>576</v>
      </c>
      <c r="M9" s="41" t="s">
        <v>609</v>
      </c>
      <c r="N9" s="41" t="s">
        <v>626</v>
      </c>
      <c r="O9" s="41" t="s">
        <v>791</v>
      </c>
      <c r="P9" s="41" t="s">
        <v>804</v>
      </c>
      <c r="Q9" s="41" t="s">
        <v>825</v>
      </c>
      <c r="R9" s="41" t="s">
        <v>869</v>
      </c>
      <c r="S9" s="41" t="s">
        <v>907</v>
      </c>
      <c r="T9" s="41" t="s">
        <v>940</v>
      </c>
    </row>
    <row r="10" spans="1:20" ht="30" x14ac:dyDescent="0.25">
      <c r="A10" s="41" t="s">
        <v>116</v>
      </c>
      <c r="B10" s="41" t="s">
        <v>308</v>
      </c>
      <c r="C10" s="41" t="s">
        <v>325</v>
      </c>
      <c r="D10" s="41" t="s">
        <v>352</v>
      </c>
      <c r="E10" s="41" t="s">
        <v>363</v>
      </c>
      <c r="F10" s="41" t="s">
        <v>373</v>
      </c>
      <c r="G10" s="41" t="s">
        <v>393</v>
      </c>
      <c r="H10" s="41" t="s">
        <v>402</v>
      </c>
      <c r="I10" s="41" t="s">
        <v>414</v>
      </c>
      <c r="J10" s="41" t="s">
        <v>522</v>
      </c>
      <c r="K10" s="41" t="s">
        <v>544</v>
      </c>
      <c r="L10" s="41" t="s">
        <v>577</v>
      </c>
      <c r="M10" s="41" t="s">
        <v>610</v>
      </c>
      <c r="N10" s="41" t="s">
        <v>627</v>
      </c>
      <c r="O10" s="70" t="s">
        <v>792</v>
      </c>
      <c r="P10" s="41" t="s">
        <v>805</v>
      </c>
      <c r="Q10" s="41" t="s">
        <v>826</v>
      </c>
      <c r="R10" s="41" t="s">
        <v>870</v>
      </c>
      <c r="S10" s="41" t="s">
        <v>908</v>
      </c>
      <c r="T10" s="41" t="s">
        <v>941</v>
      </c>
    </row>
    <row r="11" spans="1:20" ht="12.75" customHeight="1" x14ac:dyDescent="0.25">
      <c r="A11" s="41" t="s">
        <v>117</v>
      </c>
      <c r="B11" s="70" t="s">
        <v>309</v>
      </c>
      <c r="C11" s="41" t="s">
        <v>326</v>
      </c>
      <c r="D11" s="41" t="s">
        <v>353</v>
      </c>
      <c r="E11" s="41" t="s">
        <v>364</v>
      </c>
      <c r="F11" s="41" t="s">
        <v>374</v>
      </c>
      <c r="G11" s="42">
        <v>9</v>
      </c>
      <c r="H11" s="41" t="s">
        <v>403</v>
      </c>
      <c r="I11" s="41" t="s">
        <v>415</v>
      </c>
      <c r="J11" s="41" t="s">
        <v>523</v>
      </c>
      <c r="K11" s="41" t="s">
        <v>545</v>
      </c>
      <c r="L11" s="41" t="s">
        <v>578</v>
      </c>
      <c r="M11" s="41" t="s">
        <v>611</v>
      </c>
      <c r="N11" s="41" t="s">
        <v>628</v>
      </c>
      <c r="O11" s="41" t="s">
        <v>793</v>
      </c>
      <c r="P11" s="41" t="s">
        <v>806</v>
      </c>
      <c r="Q11" s="41" t="s">
        <v>827</v>
      </c>
      <c r="R11" s="41" t="s">
        <v>871</v>
      </c>
      <c r="S11" s="41" t="s">
        <v>909</v>
      </c>
      <c r="T11" s="41" t="s">
        <v>942</v>
      </c>
    </row>
    <row r="12" spans="1:20" ht="30" x14ac:dyDescent="0.25">
      <c r="A12" s="41" t="s">
        <v>118</v>
      </c>
      <c r="B12" s="41" t="s">
        <v>310</v>
      </c>
      <c r="C12" s="41" t="s">
        <v>327</v>
      </c>
      <c r="D12" s="41" t="s">
        <v>354</v>
      </c>
      <c r="E12" s="81" t="s">
        <v>1008</v>
      </c>
      <c r="F12" s="41" t="s">
        <v>375</v>
      </c>
      <c r="H12" s="41" t="s">
        <v>404</v>
      </c>
      <c r="I12" s="41" t="s">
        <v>416</v>
      </c>
      <c r="J12" s="41" t="s">
        <v>524</v>
      </c>
      <c r="K12" s="41" t="s">
        <v>546</v>
      </c>
      <c r="L12" s="41" t="s">
        <v>579</v>
      </c>
      <c r="M12" s="41" t="s">
        <v>612</v>
      </c>
      <c r="N12" s="41" t="s">
        <v>629</v>
      </c>
      <c r="O12" s="41" t="s">
        <v>794</v>
      </c>
      <c r="P12" s="41" t="s">
        <v>807</v>
      </c>
      <c r="Q12" s="41" t="s">
        <v>828</v>
      </c>
      <c r="R12" s="41" t="s">
        <v>872</v>
      </c>
      <c r="S12" s="41" t="s">
        <v>910</v>
      </c>
      <c r="T12" s="41" t="s">
        <v>943</v>
      </c>
    </row>
    <row r="13" spans="1:20" ht="30" x14ac:dyDescent="0.25">
      <c r="A13" s="70" t="s">
        <v>119</v>
      </c>
      <c r="B13" s="41" t="s">
        <v>311</v>
      </c>
      <c r="C13" s="41" t="s">
        <v>328</v>
      </c>
      <c r="D13" s="42">
        <v>11</v>
      </c>
      <c r="E13" s="42">
        <v>10</v>
      </c>
      <c r="F13" s="41" t="s">
        <v>376</v>
      </c>
      <c r="H13" s="41" t="s">
        <v>405</v>
      </c>
      <c r="I13" s="41" t="s">
        <v>417</v>
      </c>
      <c r="J13" s="41" t="s">
        <v>525</v>
      </c>
      <c r="K13" s="41" t="s">
        <v>547</v>
      </c>
      <c r="L13" s="41" t="s">
        <v>580</v>
      </c>
      <c r="M13" s="41" t="s">
        <v>613</v>
      </c>
      <c r="N13" s="41" t="s">
        <v>630</v>
      </c>
      <c r="O13" s="41" t="s">
        <v>795</v>
      </c>
      <c r="P13" s="41" t="s">
        <v>808</v>
      </c>
      <c r="Q13" s="41" t="s">
        <v>829</v>
      </c>
      <c r="R13" s="41" t="s">
        <v>873</v>
      </c>
      <c r="S13" s="41" t="s">
        <v>911</v>
      </c>
      <c r="T13" s="41" t="s">
        <v>944</v>
      </c>
    </row>
    <row r="14" spans="1:20" ht="30" x14ac:dyDescent="0.25">
      <c r="A14" s="41" t="s">
        <v>120</v>
      </c>
      <c r="B14" s="70" t="s">
        <v>312</v>
      </c>
      <c r="C14" s="41" t="s">
        <v>329</v>
      </c>
      <c r="E14" s="80">
        <v>1</v>
      </c>
      <c r="F14" s="41" t="s">
        <v>377</v>
      </c>
      <c r="H14" s="42">
        <v>12</v>
      </c>
      <c r="I14" s="41" t="s">
        <v>418</v>
      </c>
      <c r="J14" s="41" t="s">
        <v>526</v>
      </c>
      <c r="K14" s="41" t="s">
        <v>548</v>
      </c>
      <c r="L14" s="41" t="s">
        <v>581</v>
      </c>
      <c r="M14" s="41" t="s">
        <v>614</v>
      </c>
      <c r="N14" s="41" t="s">
        <v>631</v>
      </c>
      <c r="O14" s="41" t="s">
        <v>796</v>
      </c>
      <c r="P14" s="41" t="s">
        <v>809</v>
      </c>
      <c r="Q14" s="70" t="s">
        <v>830</v>
      </c>
      <c r="R14" s="41" t="s">
        <v>874</v>
      </c>
      <c r="S14" s="41" t="s">
        <v>912</v>
      </c>
      <c r="T14" s="41" t="s">
        <v>945</v>
      </c>
    </row>
    <row r="15" spans="1:20" ht="30" x14ac:dyDescent="0.25">
      <c r="A15" s="41" t="s">
        <v>121</v>
      </c>
      <c r="B15" s="41" t="s">
        <v>313</v>
      </c>
      <c r="C15" s="41" t="s">
        <v>330</v>
      </c>
      <c r="F15" s="41" t="s">
        <v>378</v>
      </c>
      <c r="I15" s="41" t="s">
        <v>419</v>
      </c>
      <c r="J15" s="41" t="s">
        <v>527</v>
      </c>
      <c r="K15" s="41" t="s">
        <v>549</v>
      </c>
      <c r="L15" s="41" t="s">
        <v>582</v>
      </c>
      <c r="M15" s="41" t="s">
        <v>615</v>
      </c>
      <c r="N15" s="41" t="s">
        <v>632</v>
      </c>
      <c r="O15" s="42">
        <v>13</v>
      </c>
      <c r="P15" s="41" t="s">
        <v>810</v>
      </c>
      <c r="Q15" s="41" t="s">
        <v>831</v>
      </c>
      <c r="R15" s="41" t="s">
        <v>875</v>
      </c>
      <c r="S15" s="41" t="s">
        <v>913</v>
      </c>
      <c r="T15" s="41" t="s">
        <v>946</v>
      </c>
    </row>
    <row r="16" spans="1:20" ht="30" x14ac:dyDescent="0.25">
      <c r="A16" s="41" t="s">
        <v>122</v>
      </c>
      <c r="B16" s="41" t="s">
        <v>314</v>
      </c>
      <c r="C16" s="41" t="s">
        <v>331</v>
      </c>
      <c r="F16" s="41" t="s">
        <v>379</v>
      </c>
      <c r="I16" s="41" t="s">
        <v>420</v>
      </c>
      <c r="J16" s="41" t="s">
        <v>528</v>
      </c>
      <c r="K16" s="41" t="s">
        <v>550</v>
      </c>
      <c r="L16" s="41" t="s">
        <v>583</v>
      </c>
      <c r="M16" s="41" t="s">
        <v>616</v>
      </c>
      <c r="N16" s="41" t="s">
        <v>633</v>
      </c>
      <c r="P16" s="41" t="s">
        <v>811</v>
      </c>
      <c r="Q16" s="41" t="s">
        <v>832</v>
      </c>
      <c r="R16" s="41" t="s">
        <v>876</v>
      </c>
      <c r="S16" s="41" t="s">
        <v>914</v>
      </c>
      <c r="T16" s="41" t="s">
        <v>947</v>
      </c>
    </row>
    <row r="17" spans="1:20" ht="30" x14ac:dyDescent="0.25">
      <c r="A17" s="41" t="s">
        <v>123</v>
      </c>
      <c r="B17" s="70" t="s">
        <v>315</v>
      </c>
      <c r="C17" s="41" t="s">
        <v>332</v>
      </c>
      <c r="F17" s="41" t="s">
        <v>380</v>
      </c>
      <c r="I17" s="41" t="s">
        <v>421</v>
      </c>
      <c r="J17" s="41" t="s">
        <v>529</v>
      </c>
      <c r="K17" s="41" t="s">
        <v>551</v>
      </c>
      <c r="L17" s="41" t="s">
        <v>584</v>
      </c>
      <c r="M17" s="41" t="s">
        <v>617</v>
      </c>
      <c r="N17" s="41" t="s">
        <v>634</v>
      </c>
      <c r="P17" s="41" t="s">
        <v>812</v>
      </c>
      <c r="Q17" s="41" t="s">
        <v>833</v>
      </c>
      <c r="R17" s="41" t="s">
        <v>877</v>
      </c>
      <c r="S17" s="41" t="s">
        <v>915</v>
      </c>
      <c r="T17" s="41" t="s">
        <v>948</v>
      </c>
    </row>
    <row r="18" spans="1:20" ht="30" x14ac:dyDescent="0.25">
      <c r="A18" s="41" t="s">
        <v>124</v>
      </c>
      <c r="B18" s="41" t="s">
        <v>316</v>
      </c>
      <c r="C18" s="41" t="s">
        <v>333</v>
      </c>
      <c r="F18" s="41" t="s">
        <v>381</v>
      </c>
      <c r="I18" s="41" t="s">
        <v>422</v>
      </c>
      <c r="J18" s="41" t="s">
        <v>530</v>
      </c>
      <c r="K18" s="41" t="s">
        <v>552</v>
      </c>
      <c r="L18" s="41" t="s">
        <v>585</v>
      </c>
      <c r="M18" s="41" t="s">
        <v>618</v>
      </c>
      <c r="N18" s="41" t="s">
        <v>635</v>
      </c>
      <c r="P18" s="41" t="s">
        <v>813</v>
      </c>
      <c r="Q18" s="41" t="s">
        <v>834</v>
      </c>
      <c r="R18" s="41" t="s">
        <v>878</v>
      </c>
      <c r="S18" s="41" t="s">
        <v>916</v>
      </c>
      <c r="T18" s="41" t="s">
        <v>949</v>
      </c>
    </row>
    <row r="19" spans="1:20" ht="30" x14ac:dyDescent="0.25">
      <c r="A19" s="41" t="s">
        <v>125</v>
      </c>
      <c r="B19" s="42">
        <v>17</v>
      </c>
      <c r="C19" s="41" t="s">
        <v>334</v>
      </c>
      <c r="F19" s="41" t="s">
        <v>382</v>
      </c>
      <c r="I19" s="41" t="s">
        <v>423</v>
      </c>
      <c r="J19" s="41" t="s">
        <v>531</v>
      </c>
      <c r="K19" s="41" t="s">
        <v>553</v>
      </c>
      <c r="L19" s="41" t="s">
        <v>586</v>
      </c>
      <c r="M19" s="42">
        <v>17</v>
      </c>
      <c r="N19" s="41" t="s">
        <v>636</v>
      </c>
      <c r="P19" s="41" t="s">
        <v>814</v>
      </c>
      <c r="Q19" s="41" t="s">
        <v>835</v>
      </c>
      <c r="R19" s="41" t="s">
        <v>879</v>
      </c>
      <c r="S19" s="41" t="s">
        <v>917</v>
      </c>
      <c r="T19" s="41" t="s">
        <v>950</v>
      </c>
    </row>
    <row r="20" spans="1:20" ht="30" x14ac:dyDescent="0.25">
      <c r="A20" s="41" t="s">
        <v>126</v>
      </c>
      <c r="C20" s="41" t="s">
        <v>335</v>
      </c>
      <c r="F20" s="41" t="s">
        <v>383</v>
      </c>
      <c r="I20" s="41" t="s">
        <v>424</v>
      </c>
      <c r="J20" s="41" t="s">
        <v>532</v>
      </c>
      <c r="K20" s="41" t="s">
        <v>554</v>
      </c>
      <c r="L20" s="41" t="s">
        <v>587</v>
      </c>
      <c r="N20" s="41" t="s">
        <v>637</v>
      </c>
      <c r="P20" s="41" t="s">
        <v>815</v>
      </c>
      <c r="Q20" s="41" t="s">
        <v>836</v>
      </c>
      <c r="R20" s="41" t="s">
        <v>880</v>
      </c>
      <c r="S20" s="41" t="s">
        <v>918</v>
      </c>
      <c r="T20" s="41" t="s">
        <v>951</v>
      </c>
    </row>
    <row r="21" spans="1:20" ht="45" x14ac:dyDescent="0.25">
      <c r="A21" s="41" t="s">
        <v>127</v>
      </c>
      <c r="C21" s="41" t="s">
        <v>336</v>
      </c>
      <c r="F21" s="41" t="s">
        <v>384</v>
      </c>
      <c r="I21" s="41" t="s">
        <v>425</v>
      </c>
      <c r="J21" s="41" t="s">
        <v>533</v>
      </c>
      <c r="K21" s="41" t="s">
        <v>555</v>
      </c>
      <c r="L21" s="41" t="s">
        <v>588</v>
      </c>
      <c r="N21" s="41" t="s">
        <v>638</v>
      </c>
      <c r="P21" s="41" t="s">
        <v>816</v>
      </c>
      <c r="Q21" s="41" t="s">
        <v>837</v>
      </c>
      <c r="R21" s="41" t="s">
        <v>881</v>
      </c>
      <c r="S21" s="41" t="s">
        <v>919</v>
      </c>
      <c r="T21" s="42">
        <v>19</v>
      </c>
    </row>
    <row r="22" spans="1:20" ht="30" x14ac:dyDescent="0.25">
      <c r="A22" s="41" t="s">
        <v>128</v>
      </c>
      <c r="C22" s="41" t="s">
        <v>337</v>
      </c>
      <c r="F22" s="42">
        <v>20</v>
      </c>
      <c r="I22" s="41" t="s">
        <v>426</v>
      </c>
      <c r="J22" s="41" t="s">
        <v>534</v>
      </c>
      <c r="K22" s="41" t="s">
        <v>556</v>
      </c>
      <c r="L22" s="41" t="s">
        <v>589</v>
      </c>
      <c r="N22" s="41" t="s">
        <v>639</v>
      </c>
      <c r="P22" s="41" t="s">
        <v>817</v>
      </c>
      <c r="Q22" s="41" t="s">
        <v>838</v>
      </c>
      <c r="R22" s="41" t="s">
        <v>882</v>
      </c>
      <c r="S22" s="41" t="s">
        <v>920</v>
      </c>
    </row>
    <row r="23" spans="1:20" ht="12.75" customHeight="1" x14ac:dyDescent="0.25">
      <c r="A23" s="70" t="s">
        <v>129</v>
      </c>
      <c r="C23" s="41" t="s">
        <v>338</v>
      </c>
      <c r="I23" s="41" t="s">
        <v>427</v>
      </c>
      <c r="J23" s="41" t="s">
        <v>535</v>
      </c>
      <c r="K23" s="41" t="s">
        <v>557</v>
      </c>
      <c r="L23" s="41" t="s">
        <v>590</v>
      </c>
      <c r="N23" s="41" t="s">
        <v>640</v>
      </c>
      <c r="P23" s="81" t="s">
        <v>1015</v>
      </c>
      <c r="Q23" s="41" t="s">
        <v>839</v>
      </c>
      <c r="R23" s="41" t="s">
        <v>883</v>
      </c>
      <c r="S23" s="41" t="s">
        <v>921</v>
      </c>
    </row>
    <row r="24" spans="1:20" ht="30" x14ac:dyDescent="0.25">
      <c r="A24" s="41" t="s">
        <v>130</v>
      </c>
      <c r="C24" s="41" t="s">
        <v>339</v>
      </c>
      <c r="I24" s="41" t="s">
        <v>428</v>
      </c>
      <c r="J24" s="42">
        <v>22</v>
      </c>
      <c r="K24" s="41" t="s">
        <v>558</v>
      </c>
      <c r="L24" s="41" t="s">
        <v>591</v>
      </c>
      <c r="N24" s="41" t="s">
        <v>641</v>
      </c>
      <c r="P24" s="42">
        <v>21</v>
      </c>
      <c r="Q24" s="41" t="s">
        <v>840</v>
      </c>
      <c r="R24" s="41" t="s">
        <v>884</v>
      </c>
      <c r="S24" s="41" t="s">
        <v>922</v>
      </c>
    </row>
    <row r="25" spans="1:20" ht="30" x14ac:dyDescent="0.25">
      <c r="A25" s="41" t="s">
        <v>131</v>
      </c>
      <c r="C25" s="41" t="s">
        <v>340</v>
      </c>
      <c r="I25" s="41" t="s">
        <v>429</v>
      </c>
      <c r="K25" s="41" t="s">
        <v>559</v>
      </c>
      <c r="L25" s="41" t="s">
        <v>592</v>
      </c>
      <c r="N25" s="41" t="s">
        <v>642</v>
      </c>
      <c r="P25" s="80">
        <v>1</v>
      </c>
      <c r="Q25" s="41" t="s">
        <v>841</v>
      </c>
      <c r="R25" s="41" t="s">
        <v>885</v>
      </c>
      <c r="S25" s="41" t="s">
        <v>923</v>
      </c>
    </row>
    <row r="26" spans="1:20" ht="30" x14ac:dyDescent="0.25">
      <c r="A26" s="41" t="s">
        <v>132</v>
      </c>
      <c r="C26" s="41" t="s">
        <v>341</v>
      </c>
      <c r="I26" s="41" t="s">
        <v>430</v>
      </c>
      <c r="K26" s="41" t="s">
        <v>560</v>
      </c>
      <c r="L26" s="70" t="s">
        <v>593</v>
      </c>
      <c r="N26" s="41" t="s">
        <v>643</v>
      </c>
      <c r="Q26" s="41" t="s">
        <v>842</v>
      </c>
      <c r="R26" s="41" t="s">
        <v>886</v>
      </c>
      <c r="S26" s="70" t="s">
        <v>924</v>
      </c>
    </row>
    <row r="27" spans="1:20" ht="30" x14ac:dyDescent="0.25">
      <c r="A27" s="41" t="s">
        <v>133</v>
      </c>
      <c r="C27" s="41" t="s">
        <v>342</v>
      </c>
      <c r="I27" s="41" t="s">
        <v>431</v>
      </c>
      <c r="K27" s="41" t="s">
        <v>561</v>
      </c>
      <c r="L27" s="41" t="s">
        <v>594</v>
      </c>
      <c r="N27" s="41" t="s">
        <v>644</v>
      </c>
      <c r="Q27" s="41" t="s">
        <v>843</v>
      </c>
      <c r="R27" s="41" t="s">
        <v>887</v>
      </c>
      <c r="S27" s="41" t="s">
        <v>925</v>
      </c>
    </row>
    <row r="28" spans="1:20" ht="30" x14ac:dyDescent="0.25">
      <c r="A28" s="41" t="s">
        <v>134</v>
      </c>
      <c r="C28" s="70" t="s">
        <v>343</v>
      </c>
      <c r="I28" s="41" t="s">
        <v>432</v>
      </c>
      <c r="K28" s="41" t="s">
        <v>562</v>
      </c>
      <c r="L28" s="41" t="s">
        <v>595</v>
      </c>
      <c r="N28" s="41" t="s">
        <v>645</v>
      </c>
      <c r="Q28" s="41" t="s">
        <v>844</v>
      </c>
      <c r="R28" s="41" t="s">
        <v>888</v>
      </c>
      <c r="S28" s="41" t="s">
        <v>926</v>
      </c>
    </row>
    <row r="29" spans="1:20" ht="30" x14ac:dyDescent="0.25">
      <c r="A29" s="41" t="s">
        <v>135</v>
      </c>
      <c r="C29" s="42">
        <v>27</v>
      </c>
      <c r="I29" s="41" t="s">
        <v>433</v>
      </c>
      <c r="K29" s="41" t="s">
        <v>563</v>
      </c>
      <c r="L29" s="41" t="s">
        <v>596</v>
      </c>
      <c r="N29" s="70" t="s">
        <v>646</v>
      </c>
      <c r="Q29" s="41" t="s">
        <v>845</v>
      </c>
      <c r="R29" s="41" t="s">
        <v>889</v>
      </c>
      <c r="S29" s="41" t="s">
        <v>927</v>
      </c>
    </row>
    <row r="30" spans="1:20" ht="30" x14ac:dyDescent="0.25">
      <c r="A30" s="41" t="s">
        <v>136</v>
      </c>
      <c r="I30" s="41" t="s">
        <v>434</v>
      </c>
      <c r="K30" s="41" t="s">
        <v>564</v>
      </c>
      <c r="L30" s="41" t="s">
        <v>597</v>
      </c>
      <c r="N30" s="41" t="s">
        <v>647</v>
      </c>
      <c r="Q30" s="41" t="s">
        <v>846</v>
      </c>
      <c r="R30" s="41" t="s">
        <v>890</v>
      </c>
      <c r="S30" s="41" t="s">
        <v>928</v>
      </c>
    </row>
    <row r="31" spans="1:20" ht="30" x14ac:dyDescent="0.25">
      <c r="A31" s="41" t="s">
        <v>137</v>
      </c>
      <c r="I31" s="41" t="s">
        <v>435</v>
      </c>
      <c r="K31" s="41" t="s">
        <v>565</v>
      </c>
      <c r="L31" s="41" t="s">
        <v>598</v>
      </c>
      <c r="N31" s="41" t="s">
        <v>648</v>
      </c>
      <c r="Q31" s="41" t="s">
        <v>847</v>
      </c>
      <c r="R31" s="41" t="s">
        <v>891</v>
      </c>
      <c r="S31" s="41" t="s">
        <v>929</v>
      </c>
    </row>
    <row r="32" spans="1:20" ht="30" x14ac:dyDescent="0.25">
      <c r="A32" s="41" t="s">
        <v>138</v>
      </c>
      <c r="I32" s="41" t="s">
        <v>436</v>
      </c>
      <c r="K32" s="41" t="s">
        <v>566</v>
      </c>
      <c r="L32" s="41" t="s">
        <v>599</v>
      </c>
      <c r="N32" s="41" t="s">
        <v>649</v>
      </c>
      <c r="Q32" s="41" t="s">
        <v>848</v>
      </c>
      <c r="R32" s="41" t="s">
        <v>892</v>
      </c>
      <c r="S32" s="41" t="s">
        <v>930</v>
      </c>
    </row>
    <row r="33" spans="1:19" ht="30" x14ac:dyDescent="0.25">
      <c r="A33" s="41" t="s">
        <v>139</v>
      </c>
      <c r="I33" s="41" t="s">
        <v>437</v>
      </c>
      <c r="K33" s="41" t="s">
        <v>567</v>
      </c>
      <c r="L33" s="41" t="s">
        <v>600</v>
      </c>
      <c r="N33" s="41" t="s">
        <v>650</v>
      </c>
      <c r="Q33" s="41" t="s">
        <v>849</v>
      </c>
      <c r="R33" s="41" t="s">
        <v>893</v>
      </c>
      <c r="S33" s="41" t="s">
        <v>931</v>
      </c>
    </row>
    <row r="34" spans="1:19" x14ac:dyDescent="0.25">
      <c r="A34" s="41" t="s">
        <v>140</v>
      </c>
      <c r="I34" s="41" t="s">
        <v>438</v>
      </c>
      <c r="K34" s="41" t="s">
        <v>568</v>
      </c>
      <c r="L34" s="41" t="s">
        <v>601</v>
      </c>
      <c r="N34" s="41" t="s">
        <v>651</v>
      </c>
      <c r="Q34" s="41" t="s">
        <v>850</v>
      </c>
      <c r="R34" s="41" t="s">
        <v>894</v>
      </c>
      <c r="S34" s="41" t="s">
        <v>932</v>
      </c>
    </row>
    <row r="35" spans="1:19" ht="30" x14ac:dyDescent="0.25">
      <c r="A35" s="41" t="s">
        <v>141</v>
      </c>
      <c r="I35" s="41" t="s">
        <v>439</v>
      </c>
      <c r="K35" s="42">
        <v>33</v>
      </c>
      <c r="L35" s="81" t="s">
        <v>1013</v>
      </c>
      <c r="N35" s="41" t="s">
        <v>652</v>
      </c>
      <c r="Q35" s="41" t="s">
        <v>851</v>
      </c>
      <c r="R35" s="41" t="s">
        <v>895</v>
      </c>
      <c r="S35" s="81" t="s">
        <v>1018</v>
      </c>
    </row>
    <row r="36" spans="1:19" ht="30" x14ac:dyDescent="0.25">
      <c r="A36" s="41" t="s">
        <v>142</v>
      </c>
      <c r="I36" s="41" t="s">
        <v>440</v>
      </c>
      <c r="L36" s="42">
        <v>33</v>
      </c>
      <c r="N36" s="41" t="s">
        <v>653</v>
      </c>
      <c r="Q36" s="41" t="s">
        <v>852</v>
      </c>
      <c r="R36" s="41" t="s">
        <v>896</v>
      </c>
      <c r="S36" s="42">
        <v>33</v>
      </c>
    </row>
    <row r="37" spans="1:19" ht="30" x14ac:dyDescent="0.25">
      <c r="A37" s="41" t="s">
        <v>143</v>
      </c>
      <c r="I37" s="41" t="s">
        <v>441</v>
      </c>
      <c r="L37" s="80">
        <v>1</v>
      </c>
      <c r="N37" s="41" t="s">
        <v>654</v>
      </c>
      <c r="Q37" s="41" t="s">
        <v>853</v>
      </c>
      <c r="R37" s="41" t="s">
        <v>897</v>
      </c>
      <c r="S37" s="80">
        <v>1</v>
      </c>
    </row>
    <row r="38" spans="1:19" ht="30" x14ac:dyDescent="0.25">
      <c r="A38" s="41" t="s">
        <v>144</v>
      </c>
      <c r="I38" s="41" t="s">
        <v>442</v>
      </c>
      <c r="N38" s="41" t="s">
        <v>655</v>
      </c>
      <c r="Q38" s="41" t="s">
        <v>854</v>
      </c>
      <c r="R38" s="41" t="s">
        <v>898</v>
      </c>
    </row>
    <row r="39" spans="1:19" x14ac:dyDescent="0.25">
      <c r="A39" s="41" t="s">
        <v>145</v>
      </c>
      <c r="I39" s="41" t="s">
        <v>443</v>
      </c>
      <c r="N39" s="41" t="s">
        <v>656</v>
      </c>
      <c r="Q39" s="41" t="s">
        <v>855</v>
      </c>
      <c r="R39" s="41" t="s">
        <v>899</v>
      </c>
    </row>
    <row r="40" spans="1:19" ht="30" x14ac:dyDescent="0.25">
      <c r="A40" s="41" t="s">
        <v>146</v>
      </c>
      <c r="I40" s="41" t="s">
        <v>444</v>
      </c>
      <c r="N40" s="41" t="s">
        <v>657</v>
      </c>
      <c r="Q40" s="41" t="s">
        <v>856</v>
      </c>
      <c r="R40" s="41"/>
    </row>
    <row r="41" spans="1:19" x14ac:dyDescent="0.25">
      <c r="A41" s="41" t="s">
        <v>147</v>
      </c>
      <c r="I41" s="41" t="s">
        <v>445</v>
      </c>
      <c r="N41" s="41" t="s">
        <v>658</v>
      </c>
      <c r="Q41" s="41" t="s">
        <v>857</v>
      </c>
      <c r="R41" s="42">
        <v>38</v>
      </c>
    </row>
    <row r="42" spans="1:19" x14ac:dyDescent="0.25">
      <c r="A42" s="41" t="s">
        <v>148</v>
      </c>
      <c r="I42" s="41" t="s">
        <v>446</v>
      </c>
      <c r="N42" s="41" t="s">
        <v>659</v>
      </c>
      <c r="Q42" s="41" t="s">
        <v>858</v>
      </c>
    </row>
    <row r="43" spans="1:19" ht="30" x14ac:dyDescent="0.25">
      <c r="A43" s="41" t="s">
        <v>149</v>
      </c>
      <c r="I43" s="41" t="s">
        <v>447</v>
      </c>
      <c r="N43" s="41" t="s">
        <v>660</v>
      </c>
      <c r="Q43" s="41" t="s">
        <v>859</v>
      </c>
    </row>
    <row r="44" spans="1:19" ht="30" x14ac:dyDescent="0.25">
      <c r="A44" s="41" t="s">
        <v>150</v>
      </c>
      <c r="I44" s="41" t="s">
        <v>448</v>
      </c>
      <c r="N44" s="41" t="s">
        <v>661</v>
      </c>
      <c r="Q44" s="41" t="s">
        <v>860</v>
      </c>
    </row>
    <row r="45" spans="1:19" ht="30" x14ac:dyDescent="0.25">
      <c r="A45" s="41" t="s">
        <v>151</v>
      </c>
      <c r="I45" s="41" t="s">
        <v>449</v>
      </c>
      <c r="N45" s="41" t="s">
        <v>662</v>
      </c>
      <c r="Q45" s="41" t="s">
        <v>861</v>
      </c>
    </row>
    <row r="46" spans="1:19" ht="30" x14ac:dyDescent="0.25">
      <c r="A46" s="41" t="s">
        <v>152</v>
      </c>
      <c r="I46" s="41" t="s">
        <v>450</v>
      </c>
      <c r="N46" s="41" t="s">
        <v>663</v>
      </c>
      <c r="Q46" s="81" t="s">
        <v>1016</v>
      </c>
    </row>
    <row r="47" spans="1:19" ht="30" x14ac:dyDescent="0.25">
      <c r="A47" s="41" t="s">
        <v>153</v>
      </c>
      <c r="I47" s="41" t="s">
        <v>451</v>
      </c>
      <c r="N47" s="41" t="s">
        <v>664</v>
      </c>
      <c r="Q47" s="81" t="s">
        <v>1017</v>
      </c>
    </row>
    <row r="48" spans="1:19" x14ac:dyDescent="0.25">
      <c r="A48" s="41" t="s">
        <v>154</v>
      </c>
      <c r="I48" s="74" t="s">
        <v>452</v>
      </c>
      <c r="N48" s="41" t="s">
        <v>665</v>
      </c>
      <c r="Q48" s="42">
        <v>44</v>
      </c>
    </row>
    <row r="49" spans="1:17" ht="30" x14ac:dyDescent="0.25">
      <c r="A49" s="41" t="s">
        <v>155</v>
      </c>
      <c r="I49" s="41" t="s">
        <v>453</v>
      </c>
      <c r="N49" s="41" t="s">
        <v>666</v>
      </c>
      <c r="Q49" s="80">
        <v>2</v>
      </c>
    </row>
    <row r="50" spans="1:17" x14ac:dyDescent="0.25">
      <c r="A50" s="70" t="s">
        <v>156</v>
      </c>
      <c r="I50" s="41" t="s">
        <v>454</v>
      </c>
      <c r="N50" s="41" t="s">
        <v>667</v>
      </c>
    </row>
    <row r="51" spans="1:17" x14ac:dyDescent="0.25">
      <c r="A51" s="70" t="s">
        <v>157</v>
      </c>
      <c r="I51" s="41" t="s">
        <v>455</v>
      </c>
      <c r="N51" s="41" t="s">
        <v>668</v>
      </c>
    </row>
    <row r="52" spans="1:17" ht="30" x14ac:dyDescent="0.25">
      <c r="A52" s="70" t="s">
        <v>158</v>
      </c>
      <c r="I52" s="41" t="s">
        <v>456</v>
      </c>
      <c r="N52" s="41" t="s">
        <v>669</v>
      </c>
    </row>
    <row r="53" spans="1:17" x14ac:dyDescent="0.25">
      <c r="A53" s="41" t="s">
        <v>159</v>
      </c>
      <c r="I53" s="41" t="s">
        <v>457</v>
      </c>
      <c r="N53" s="41" t="s">
        <v>670</v>
      </c>
    </row>
    <row r="54" spans="1:17" x14ac:dyDescent="0.25">
      <c r="A54" s="41" t="s">
        <v>160</v>
      </c>
      <c r="I54" s="41" t="s">
        <v>458</v>
      </c>
      <c r="N54" s="41" t="s">
        <v>671</v>
      </c>
    </row>
    <row r="55" spans="1:17" x14ac:dyDescent="0.25">
      <c r="A55" s="70" t="s">
        <v>161</v>
      </c>
      <c r="I55" s="41" t="s">
        <v>459</v>
      </c>
      <c r="N55" s="41" t="s">
        <v>672</v>
      </c>
    </row>
    <row r="56" spans="1:17" x14ac:dyDescent="0.25">
      <c r="A56" s="70" t="s">
        <v>162</v>
      </c>
      <c r="I56" s="41" t="s">
        <v>460</v>
      </c>
      <c r="N56" s="41" t="s">
        <v>673</v>
      </c>
    </row>
    <row r="57" spans="1:17" x14ac:dyDescent="0.25">
      <c r="A57" s="70" t="s">
        <v>163</v>
      </c>
      <c r="I57" s="41" t="s">
        <v>461</v>
      </c>
      <c r="N57" s="41" t="s">
        <v>674</v>
      </c>
    </row>
    <row r="58" spans="1:17" x14ac:dyDescent="0.25">
      <c r="A58" s="70" t="s">
        <v>164</v>
      </c>
      <c r="I58" s="41" t="s">
        <v>462</v>
      </c>
      <c r="N58" s="41" t="s">
        <v>675</v>
      </c>
    </row>
    <row r="59" spans="1:17" x14ac:dyDescent="0.25">
      <c r="A59" s="70" t="s">
        <v>165</v>
      </c>
      <c r="I59" s="41" t="s">
        <v>463</v>
      </c>
      <c r="N59" s="41" t="s">
        <v>676</v>
      </c>
    </row>
    <row r="60" spans="1:17" x14ac:dyDescent="0.25">
      <c r="A60" s="41" t="s">
        <v>166</v>
      </c>
      <c r="I60" s="41" t="s">
        <v>464</v>
      </c>
      <c r="N60" s="41" t="s">
        <v>677</v>
      </c>
    </row>
    <row r="61" spans="1:17" x14ac:dyDescent="0.25">
      <c r="A61" s="41" t="s">
        <v>167</v>
      </c>
      <c r="I61" s="41" t="s">
        <v>465</v>
      </c>
      <c r="N61" s="41" t="s">
        <v>678</v>
      </c>
    </row>
    <row r="62" spans="1:17" x14ac:dyDescent="0.25">
      <c r="A62" s="70" t="s">
        <v>168</v>
      </c>
      <c r="I62" s="41" t="s">
        <v>466</v>
      </c>
      <c r="N62" s="41" t="s">
        <v>679</v>
      </c>
    </row>
    <row r="63" spans="1:17" x14ac:dyDescent="0.25">
      <c r="A63" s="41" t="s">
        <v>169</v>
      </c>
      <c r="I63" s="41" t="s">
        <v>467</v>
      </c>
      <c r="N63" s="41" t="s">
        <v>680</v>
      </c>
    </row>
    <row r="64" spans="1:17" x14ac:dyDescent="0.25">
      <c r="A64" s="41" t="s">
        <v>170</v>
      </c>
      <c r="I64" s="41" t="s">
        <v>468</v>
      </c>
      <c r="N64" s="41" t="s">
        <v>681</v>
      </c>
    </row>
    <row r="65" spans="1:14" x14ac:dyDescent="0.25">
      <c r="A65" s="41" t="s">
        <v>171</v>
      </c>
      <c r="I65" s="41" t="s">
        <v>469</v>
      </c>
      <c r="N65" s="41" t="s">
        <v>682</v>
      </c>
    </row>
    <row r="66" spans="1:14" x14ac:dyDescent="0.25">
      <c r="A66" s="41" t="s">
        <v>172</v>
      </c>
      <c r="I66" s="41" t="s">
        <v>470</v>
      </c>
      <c r="N66" s="41" t="s">
        <v>683</v>
      </c>
    </row>
    <row r="67" spans="1:14" x14ac:dyDescent="0.25">
      <c r="A67" s="41" t="s">
        <v>173</v>
      </c>
      <c r="I67" s="41" t="s">
        <v>471</v>
      </c>
      <c r="N67" s="41" t="s">
        <v>684</v>
      </c>
    </row>
    <row r="68" spans="1:14" x14ac:dyDescent="0.25">
      <c r="A68" s="41" t="s">
        <v>174</v>
      </c>
      <c r="I68" s="41" t="s">
        <v>472</v>
      </c>
      <c r="N68" s="41" t="s">
        <v>685</v>
      </c>
    </row>
    <row r="69" spans="1:14" x14ac:dyDescent="0.25">
      <c r="A69" s="41" t="s">
        <v>175</v>
      </c>
      <c r="I69" s="41" t="s">
        <v>473</v>
      </c>
      <c r="N69" s="41" t="s">
        <v>686</v>
      </c>
    </row>
    <row r="70" spans="1:14" x14ac:dyDescent="0.25">
      <c r="A70" s="41" t="s">
        <v>176</v>
      </c>
      <c r="I70" s="41" t="s">
        <v>474</v>
      </c>
      <c r="N70" s="41" t="s">
        <v>687</v>
      </c>
    </row>
    <row r="71" spans="1:14" x14ac:dyDescent="0.25">
      <c r="A71" s="41" t="s">
        <v>177</v>
      </c>
      <c r="I71" s="41" t="s">
        <v>475</v>
      </c>
      <c r="N71" s="41" t="s">
        <v>688</v>
      </c>
    </row>
    <row r="72" spans="1:14" x14ac:dyDescent="0.25">
      <c r="A72" s="41" t="s">
        <v>178</v>
      </c>
      <c r="I72" s="41" t="s">
        <v>476</v>
      </c>
      <c r="N72" s="41" t="s">
        <v>689</v>
      </c>
    </row>
    <row r="73" spans="1:14" x14ac:dyDescent="0.25">
      <c r="A73" s="70" t="s">
        <v>179</v>
      </c>
      <c r="I73" s="41" t="s">
        <v>477</v>
      </c>
      <c r="N73" s="41" t="s">
        <v>690</v>
      </c>
    </row>
    <row r="74" spans="1:14" x14ac:dyDescent="0.25">
      <c r="A74" s="41" t="s">
        <v>180</v>
      </c>
      <c r="I74" s="41" t="s">
        <v>478</v>
      </c>
      <c r="N74" s="41" t="s">
        <v>691</v>
      </c>
    </row>
    <row r="75" spans="1:14" x14ac:dyDescent="0.25">
      <c r="A75" s="41" t="s">
        <v>181</v>
      </c>
      <c r="I75" s="41" t="s">
        <v>479</v>
      </c>
      <c r="N75" s="41" t="s">
        <v>692</v>
      </c>
    </row>
    <row r="76" spans="1:14" ht="30" x14ac:dyDescent="0.25">
      <c r="A76" s="41" t="s">
        <v>182</v>
      </c>
      <c r="I76" s="41" t="s">
        <v>480</v>
      </c>
      <c r="N76" s="41" t="s">
        <v>693</v>
      </c>
    </row>
    <row r="77" spans="1:14" x14ac:dyDescent="0.25">
      <c r="A77" s="41" t="s">
        <v>183</v>
      </c>
      <c r="I77" s="41" t="s">
        <v>481</v>
      </c>
      <c r="N77" s="41" t="s">
        <v>694</v>
      </c>
    </row>
    <row r="78" spans="1:14" x14ac:dyDescent="0.25">
      <c r="A78" s="41" t="s">
        <v>184</v>
      </c>
      <c r="I78" s="41" t="s">
        <v>482</v>
      </c>
      <c r="N78" s="70" t="s">
        <v>695</v>
      </c>
    </row>
    <row r="79" spans="1:14" x14ac:dyDescent="0.25">
      <c r="A79" s="70" t="s">
        <v>185</v>
      </c>
      <c r="I79" s="41" t="s">
        <v>483</v>
      </c>
      <c r="N79" s="41" t="s">
        <v>696</v>
      </c>
    </row>
    <row r="80" spans="1:14" x14ac:dyDescent="0.25">
      <c r="A80" s="41" t="s">
        <v>186</v>
      </c>
      <c r="I80" s="41" t="s">
        <v>484</v>
      </c>
      <c r="N80" s="41" t="s">
        <v>697</v>
      </c>
    </row>
    <row r="81" spans="1:14" x14ac:dyDescent="0.25">
      <c r="A81" s="41" t="s">
        <v>187</v>
      </c>
      <c r="I81" s="41" t="s">
        <v>485</v>
      </c>
      <c r="N81" s="41" t="s">
        <v>698</v>
      </c>
    </row>
    <row r="82" spans="1:14" x14ac:dyDescent="0.25">
      <c r="A82" s="70" t="s">
        <v>188</v>
      </c>
      <c r="I82" s="41" t="s">
        <v>486</v>
      </c>
      <c r="N82" s="41" t="s">
        <v>699</v>
      </c>
    </row>
    <row r="83" spans="1:14" x14ac:dyDescent="0.25">
      <c r="A83" s="70" t="s">
        <v>189</v>
      </c>
      <c r="I83" s="41" t="s">
        <v>487</v>
      </c>
      <c r="N83" s="41" t="s">
        <v>700</v>
      </c>
    </row>
    <row r="84" spans="1:14" x14ac:dyDescent="0.25">
      <c r="A84" s="41" t="s">
        <v>190</v>
      </c>
      <c r="I84" s="41" t="s">
        <v>488</v>
      </c>
      <c r="N84" s="41" t="s">
        <v>701</v>
      </c>
    </row>
    <row r="85" spans="1:14" x14ac:dyDescent="0.25">
      <c r="A85" s="41" t="s">
        <v>191</v>
      </c>
      <c r="I85" s="70" t="s">
        <v>489</v>
      </c>
      <c r="N85" s="41" t="s">
        <v>702</v>
      </c>
    </row>
    <row r="86" spans="1:14" x14ac:dyDescent="0.25">
      <c r="A86" s="41" t="s">
        <v>192</v>
      </c>
      <c r="I86" s="41" t="s">
        <v>490</v>
      </c>
      <c r="N86" s="41" t="s">
        <v>703</v>
      </c>
    </row>
    <row r="87" spans="1:14" x14ac:dyDescent="0.25">
      <c r="A87" s="41" t="s">
        <v>193</v>
      </c>
      <c r="I87" s="41" t="s">
        <v>491</v>
      </c>
      <c r="N87" s="41" t="s">
        <v>704</v>
      </c>
    </row>
    <row r="88" spans="1:14" x14ac:dyDescent="0.25">
      <c r="A88" s="41" t="s">
        <v>194</v>
      </c>
      <c r="I88" s="41" t="s">
        <v>492</v>
      </c>
      <c r="N88" s="41" t="s">
        <v>705</v>
      </c>
    </row>
    <row r="89" spans="1:14" x14ac:dyDescent="0.25">
      <c r="A89" s="41" t="s">
        <v>195</v>
      </c>
      <c r="I89" s="41" t="s">
        <v>493</v>
      </c>
      <c r="N89" s="41" t="s">
        <v>706</v>
      </c>
    </row>
    <row r="90" spans="1:14" x14ac:dyDescent="0.25">
      <c r="A90" s="41" t="s">
        <v>196</v>
      </c>
      <c r="I90" s="41" t="s">
        <v>494</v>
      </c>
      <c r="N90" s="41" t="s">
        <v>707</v>
      </c>
    </row>
    <row r="91" spans="1:14" x14ac:dyDescent="0.25">
      <c r="A91" s="41" t="s">
        <v>197</v>
      </c>
      <c r="I91" s="41" t="s">
        <v>495</v>
      </c>
      <c r="N91" s="41" t="s">
        <v>708</v>
      </c>
    </row>
    <row r="92" spans="1:14" x14ac:dyDescent="0.25">
      <c r="A92" s="41" t="s">
        <v>198</v>
      </c>
      <c r="I92" s="41" t="s">
        <v>496</v>
      </c>
      <c r="N92" s="41" t="s">
        <v>709</v>
      </c>
    </row>
    <row r="93" spans="1:14" ht="45" x14ac:dyDescent="0.25">
      <c r="A93" s="41" t="s">
        <v>199</v>
      </c>
      <c r="I93" s="41" t="s">
        <v>497</v>
      </c>
      <c r="N93" s="41" t="s">
        <v>710</v>
      </c>
    </row>
    <row r="94" spans="1:14" ht="30" x14ac:dyDescent="0.25">
      <c r="A94" s="41" t="s">
        <v>200</v>
      </c>
      <c r="I94" s="41" t="s">
        <v>498</v>
      </c>
      <c r="N94" s="70" t="s">
        <v>711</v>
      </c>
    </row>
    <row r="95" spans="1:14" x14ac:dyDescent="0.25">
      <c r="A95" s="70" t="s">
        <v>201</v>
      </c>
      <c r="I95" s="41" t="s">
        <v>499</v>
      </c>
      <c r="N95" s="41" t="s">
        <v>712</v>
      </c>
    </row>
    <row r="96" spans="1:14" ht="30" x14ac:dyDescent="0.25">
      <c r="A96" s="41" t="s">
        <v>202</v>
      </c>
      <c r="I96" s="41" t="s">
        <v>500</v>
      </c>
      <c r="N96" s="41" t="s">
        <v>713</v>
      </c>
    </row>
    <row r="97" spans="1:14" x14ac:dyDescent="0.25">
      <c r="A97" s="41" t="s">
        <v>203</v>
      </c>
      <c r="I97" s="41" t="s">
        <v>501</v>
      </c>
      <c r="N97" s="41" t="s">
        <v>714</v>
      </c>
    </row>
    <row r="98" spans="1:14" x14ac:dyDescent="0.25">
      <c r="A98" s="71" t="s">
        <v>204</v>
      </c>
      <c r="I98" s="41" t="s">
        <v>502</v>
      </c>
      <c r="N98" s="41" t="s">
        <v>715</v>
      </c>
    </row>
    <row r="99" spans="1:14" x14ac:dyDescent="0.25">
      <c r="A99" s="41" t="s">
        <v>205</v>
      </c>
      <c r="I99" s="41" t="s">
        <v>503</v>
      </c>
      <c r="N99" s="41" t="s">
        <v>716</v>
      </c>
    </row>
    <row r="100" spans="1:14" x14ac:dyDescent="0.25">
      <c r="A100" s="70" t="s">
        <v>206</v>
      </c>
      <c r="I100" s="41" t="s">
        <v>504</v>
      </c>
      <c r="N100" s="41" t="s">
        <v>717</v>
      </c>
    </row>
    <row r="101" spans="1:14" x14ac:dyDescent="0.25">
      <c r="A101" s="41" t="s">
        <v>207</v>
      </c>
      <c r="I101" s="41" t="s">
        <v>505</v>
      </c>
      <c r="N101" s="41" t="s">
        <v>718</v>
      </c>
    </row>
    <row r="102" spans="1:14" x14ac:dyDescent="0.25">
      <c r="A102" s="41" t="s">
        <v>208</v>
      </c>
      <c r="I102" s="41" t="s">
        <v>506</v>
      </c>
      <c r="N102" s="41" t="s">
        <v>719</v>
      </c>
    </row>
    <row r="103" spans="1:14" x14ac:dyDescent="0.25">
      <c r="A103" s="71" t="s">
        <v>209</v>
      </c>
      <c r="I103" s="41" t="s">
        <v>507</v>
      </c>
      <c r="N103" s="41" t="s">
        <v>720</v>
      </c>
    </row>
    <row r="104" spans="1:14" ht="30" x14ac:dyDescent="0.25">
      <c r="A104" s="41" t="s">
        <v>210</v>
      </c>
      <c r="I104" s="41" t="s">
        <v>508</v>
      </c>
      <c r="N104" s="41" t="s">
        <v>721</v>
      </c>
    </row>
    <row r="105" spans="1:14" x14ac:dyDescent="0.25">
      <c r="A105" s="41" t="s">
        <v>211</v>
      </c>
      <c r="I105" s="41" t="s">
        <v>509</v>
      </c>
      <c r="N105" s="41" t="s">
        <v>722</v>
      </c>
    </row>
    <row r="106" spans="1:14" ht="30" x14ac:dyDescent="0.25">
      <c r="A106" s="41" t="s">
        <v>212</v>
      </c>
      <c r="I106" s="41" t="s">
        <v>510</v>
      </c>
      <c r="N106" s="41" t="s">
        <v>723</v>
      </c>
    </row>
    <row r="107" spans="1:14" x14ac:dyDescent="0.25">
      <c r="A107" s="41" t="s">
        <v>213</v>
      </c>
      <c r="I107" s="41" t="s">
        <v>511</v>
      </c>
      <c r="N107" s="41" t="s">
        <v>724</v>
      </c>
    </row>
    <row r="108" spans="1:14" ht="30" x14ac:dyDescent="0.25">
      <c r="A108" s="41" t="s">
        <v>214</v>
      </c>
      <c r="I108" s="41" t="s">
        <v>512</v>
      </c>
      <c r="N108" s="41" t="s">
        <v>725</v>
      </c>
    </row>
    <row r="109" spans="1:14" x14ac:dyDescent="0.25">
      <c r="A109" s="41" t="s">
        <v>215</v>
      </c>
      <c r="I109" s="41" t="s">
        <v>513</v>
      </c>
      <c r="N109" s="41" t="s">
        <v>726</v>
      </c>
    </row>
    <row r="110" spans="1:14" x14ac:dyDescent="0.25">
      <c r="A110" s="41" t="s">
        <v>216</v>
      </c>
      <c r="I110" s="81" t="s">
        <v>1009</v>
      </c>
      <c r="N110" s="41" t="s">
        <v>727</v>
      </c>
    </row>
    <row r="111" spans="1:14" x14ac:dyDescent="0.25">
      <c r="A111" s="70" t="s">
        <v>217</v>
      </c>
      <c r="I111" s="81" t="s">
        <v>1010</v>
      </c>
      <c r="N111" s="41" t="s">
        <v>728</v>
      </c>
    </row>
    <row r="112" spans="1:14" x14ac:dyDescent="0.25">
      <c r="A112" s="41" t="s">
        <v>218</v>
      </c>
      <c r="I112" s="81" t="s">
        <v>1011</v>
      </c>
      <c r="N112" s="70" t="s">
        <v>729</v>
      </c>
    </row>
    <row r="113" spans="1:14" x14ac:dyDescent="0.25">
      <c r="A113" s="41" t="s">
        <v>219</v>
      </c>
      <c r="I113" s="81" t="s">
        <v>1012</v>
      </c>
      <c r="N113" s="41" t="s">
        <v>730</v>
      </c>
    </row>
    <row r="114" spans="1:14" x14ac:dyDescent="0.25">
      <c r="A114" s="41" t="s">
        <v>220</v>
      </c>
      <c r="I114" s="42">
        <v>108</v>
      </c>
      <c r="N114" s="41" t="s">
        <v>731</v>
      </c>
    </row>
    <row r="115" spans="1:14" x14ac:dyDescent="0.25">
      <c r="A115" s="41" t="s">
        <v>221</v>
      </c>
      <c r="I115" s="80">
        <v>4</v>
      </c>
      <c r="N115" s="41" t="s">
        <v>732</v>
      </c>
    </row>
    <row r="116" spans="1:14" x14ac:dyDescent="0.25">
      <c r="A116" s="41" t="s">
        <v>222</v>
      </c>
      <c r="N116" s="41" t="s">
        <v>733</v>
      </c>
    </row>
    <row r="117" spans="1:14" x14ac:dyDescent="0.25">
      <c r="A117" s="41" t="s">
        <v>223</v>
      </c>
      <c r="N117" s="41" t="s">
        <v>734</v>
      </c>
    </row>
    <row r="118" spans="1:14" x14ac:dyDescent="0.25">
      <c r="A118" s="41" t="s">
        <v>224</v>
      </c>
      <c r="N118" s="41" t="s">
        <v>735</v>
      </c>
    </row>
    <row r="119" spans="1:14" x14ac:dyDescent="0.25">
      <c r="A119" s="41" t="s">
        <v>225</v>
      </c>
      <c r="N119" s="41" t="s">
        <v>736</v>
      </c>
    </row>
    <row r="120" spans="1:14" x14ac:dyDescent="0.25">
      <c r="A120" s="70" t="s">
        <v>226</v>
      </c>
      <c r="N120" s="41" t="s">
        <v>737</v>
      </c>
    </row>
    <row r="121" spans="1:14" x14ac:dyDescent="0.25">
      <c r="A121" s="70" t="s">
        <v>227</v>
      </c>
      <c r="N121" s="41" t="s">
        <v>738</v>
      </c>
    </row>
    <row r="122" spans="1:14" x14ac:dyDescent="0.25">
      <c r="A122" s="41" t="s">
        <v>228</v>
      </c>
      <c r="N122" s="41" t="s">
        <v>739</v>
      </c>
    </row>
    <row r="123" spans="1:14" x14ac:dyDescent="0.25">
      <c r="A123" s="41" t="s">
        <v>229</v>
      </c>
      <c r="N123" s="41" t="s">
        <v>740</v>
      </c>
    </row>
    <row r="124" spans="1:14" x14ac:dyDescent="0.25">
      <c r="A124" s="41" t="s">
        <v>230</v>
      </c>
      <c r="N124" s="41" t="s">
        <v>741</v>
      </c>
    </row>
    <row r="125" spans="1:14" x14ac:dyDescent="0.25">
      <c r="A125" s="41" t="s">
        <v>231</v>
      </c>
      <c r="N125" s="41" t="s">
        <v>742</v>
      </c>
    </row>
    <row r="126" spans="1:14" x14ac:dyDescent="0.25">
      <c r="A126" s="41" t="s">
        <v>232</v>
      </c>
      <c r="N126" s="41" t="s">
        <v>743</v>
      </c>
    </row>
    <row r="127" spans="1:14" x14ac:dyDescent="0.25">
      <c r="A127" s="41" t="s">
        <v>233</v>
      </c>
      <c r="N127" s="41" t="s">
        <v>744</v>
      </c>
    </row>
    <row r="128" spans="1:14" x14ac:dyDescent="0.25">
      <c r="A128" s="41" t="s">
        <v>234</v>
      </c>
      <c r="N128" s="41" t="s">
        <v>745</v>
      </c>
    </row>
    <row r="129" spans="1:14" x14ac:dyDescent="0.25">
      <c r="A129" s="41" t="s">
        <v>235</v>
      </c>
      <c r="N129" s="41" t="s">
        <v>746</v>
      </c>
    </row>
    <row r="130" spans="1:14" x14ac:dyDescent="0.25">
      <c r="A130" s="41" t="s">
        <v>236</v>
      </c>
      <c r="N130" s="41" t="s">
        <v>747</v>
      </c>
    </row>
    <row r="131" spans="1:14" ht="30" x14ac:dyDescent="0.25">
      <c r="A131" s="41" t="s">
        <v>237</v>
      </c>
      <c r="N131" s="41" t="s">
        <v>748</v>
      </c>
    </row>
    <row r="132" spans="1:14" x14ac:dyDescent="0.25">
      <c r="A132" s="41" t="s">
        <v>238</v>
      </c>
      <c r="N132" s="41" t="s">
        <v>749</v>
      </c>
    </row>
    <row r="133" spans="1:14" x14ac:dyDescent="0.25">
      <c r="A133" s="41" t="s">
        <v>239</v>
      </c>
      <c r="N133" s="41" t="s">
        <v>750</v>
      </c>
    </row>
    <row r="134" spans="1:14" x14ac:dyDescent="0.25">
      <c r="A134" s="41" t="s">
        <v>240</v>
      </c>
      <c r="N134" s="41" t="s">
        <v>751</v>
      </c>
    </row>
    <row r="135" spans="1:14" x14ac:dyDescent="0.25">
      <c r="A135" s="41" t="s">
        <v>241</v>
      </c>
      <c r="N135" s="41" t="s">
        <v>752</v>
      </c>
    </row>
    <row r="136" spans="1:14" x14ac:dyDescent="0.25">
      <c r="A136" s="41" t="s">
        <v>242</v>
      </c>
      <c r="N136" s="41" t="s">
        <v>753</v>
      </c>
    </row>
    <row r="137" spans="1:14" x14ac:dyDescent="0.25">
      <c r="A137" s="41" t="s">
        <v>243</v>
      </c>
      <c r="N137" s="41" t="s">
        <v>754</v>
      </c>
    </row>
    <row r="138" spans="1:14" x14ac:dyDescent="0.25">
      <c r="A138" s="41" t="s">
        <v>244</v>
      </c>
      <c r="N138" s="41" t="s">
        <v>755</v>
      </c>
    </row>
    <row r="139" spans="1:14" x14ac:dyDescent="0.25">
      <c r="A139" s="41" t="s">
        <v>245</v>
      </c>
      <c r="N139" s="41" t="s">
        <v>756</v>
      </c>
    </row>
    <row r="140" spans="1:14" x14ac:dyDescent="0.25">
      <c r="A140" s="41" t="s">
        <v>246</v>
      </c>
      <c r="N140" s="41" t="s">
        <v>757</v>
      </c>
    </row>
    <row r="141" spans="1:14" x14ac:dyDescent="0.25">
      <c r="A141" s="70" t="s">
        <v>247</v>
      </c>
      <c r="N141" s="41" t="s">
        <v>758</v>
      </c>
    </row>
    <row r="142" spans="1:14" x14ac:dyDescent="0.25">
      <c r="A142" s="41" t="s">
        <v>248</v>
      </c>
      <c r="N142" s="41" t="s">
        <v>759</v>
      </c>
    </row>
    <row r="143" spans="1:14" x14ac:dyDescent="0.25">
      <c r="A143" s="41" t="s">
        <v>249</v>
      </c>
      <c r="N143" s="41" t="s">
        <v>760</v>
      </c>
    </row>
    <row r="144" spans="1:14" x14ac:dyDescent="0.25">
      <c r="A144" s="41" t="s">
        <v>250</v>
      </c>
      <c r="N144" s="41" t="s">
        <v>761</v>
      </c>
    </row>
    <row r="145" spans="1:14" x14ac:dyDescent="0.25">
      <c r="A145" s="41" t="s">
        <v>251</v>
      </c>
      <c r="N145" s="41" t="s">
        <v>762</v>
      </c>
    </row>
    <row r="146" spans="1:14" x14ac:dyDescent="0.25">
      <c r="A146" s="41" t="s">
        <v>252</v>
      </c>
      <c r="N146" s="41" t="s">
        <v>763</v>
      </c>
    </row>
    <row r="147" spans="1:14" x14ac:dyDescent="0.25">
      <c r="A147" s="70" t="s">
        <v>253</v>
      </c>
      <c r="N147" s="70" t="s">
        <v>764</v>
      </c>
    </row>
    <row r="148" spans="1:14" ht="30" x14ac:dyDescent="0.25">
      <c r="A148" s="41" t="s">
        <v>254</v>
      </c>
      <c r="N148" s="41" t="s">
        <v>765</v>
      </c>
    </row>
    <row r="149" spans="1:14" x14ac:dyDescent="0.25">
      <c r="A149" s="41" t="s">
        <v>255</v>
      </c>
      <c r="N149" s="41" t="s">
        <v>766</v>
      </c>
    </row>
    <row r="150" spans="1:14" x14ac:dyDescent="0.25">
      <c r="A150" s="41" t="s">
        <v>256</v>
      </c>
      <c r="N150" s="41" t="s">
        <v>767</v>
      </c>
    </row>
    <row r="151" spans="1:14" ht="30" x14ac:dyDescent="0.25">
      <c r="A151" s="41" t="s">
        <v>257</v>
      </c>
      <c r="N151" s="41" t="s">
        <v>768</v>
      </c>
    </row>
    <row r="152" spans="1:14" x14ac:dyDescent="0.25">
      <c r="A152" s="41" t="s">
        <v>258</v>
      </c>
      <c r="N152" s="41" t="s">
        <v>769</v>
      </c>
    </row>
    <row r="153" spans="1:14" x14ac:dyDescent="0.25">
      <c r="A153" s="41" t="s">
        <v>259</v>
      </c>
      <c r="N153" s="41" t="s">
        <v>770</v>
      </c>
    </row>
    <row r="154" spans="1:14" x14ac:dyDescent="0.25">
      <c r="A154" s="41" t="s">
        <v>260</v>
      </c>
      <c r="N154" s="41" t="s">
        <v>771</v>
      </c>
    </row>
    <row r="155" spans="1:14" x14ac:dyDescent="0.25">
      <c r="A155" s="41" t="s">
        <v>261</v>
      </c>
      <c r="N155" s="41" t="s">
        <v>772</v>
      </c>
    </row>
    <row r="156" spans="1:14" ht="30" x14ac:dyDescent="0.25">
      <c r="A156" s="41" t="s">
        <v>262</v>
      </c>
      <c r="N156" s="41" t="s">
        <v>773</v>
      </c>
    </row>
    <row r="157" spans="1:14" x14ac:dyDescent="0.25">
      <c r="A157" s="41" t="s">
        <v>263</v>
      </c>
      <c r="N157" s="41" t="s">
        <v>774</v>
      </c>
    </row>
    <row r="158" spans="1:14" x14ac:dyDescent="0.25">
      <c r="A158" s="41" t="s">
        <v>264</v>
      </c>
      <c r="N158" s="41" t="s">
        <v>775</v>
      </c>
    </row>
    <row r="159" spans="1:14" x14ac:dyDescent="0.25">
      <c r="A159" s="41" t="s">
        <v>265</v>
      </c>
      <c r="N159" s="41" t="s">
        <v>776</v>
      </c>
    </row>
    <row r="160" spans="1:14" x14ac:dyDescent="0.25">
      <c r="A160" s="41" t="s">
        <v>266</v>
      </c>
      <c r="N160" s="41" t="s">
        <v>777</v>
      </c>
    </row>
    <row r="161" spans="1:14" x14ac:dyDescent="0.25">
      <c r="A161" s="41" t="s">
        <v>267</v>
      </c>
      <c r="N161" s="41" t="s">
        <v>778</v>
      </c>
    </row>
    <row r="162" spans="1:14" x14ac:dyDescent="0.25">
      <c r="A162" s="41" t="s">
        <v>268</v>
      </c>
      <c r="N162" s="41" t="s">
        <v>779</v>
      </c>
    </row>
    <row r="163" spans="1:14" x14ac:dyDescent="0.25">
      <c r="A163" s="41" t="s">
        <v>269</v>
      </c>
      <c r="N163" s="41" t="s">
        <v>780</v>
      </c>
    </row>
    <row r="164" spans="1:14" x14ac:dyDescent="0.25">
      <c r="A164" s="41" t="s">
        <v>270</v>
      </c>
      <c r="N164" s="41" t="s">
        <v>781</v>
      </c>
    </row>
    <row r="165" spans="1:14" x14ac:dyDescent="0.25">
      <c r="A165" s="41" t="s">
        <v>271</v>
      </c>
      <c r="N165" s="41" t="s">
        <v>782</v>
      </c>
    </row>
    <row r="166" spans="1:14" x14ac:dyDescent="0.25">
      <c r="A166" s="41" t="s">
        <v>272</v>
      </c>
      <c r="N166" s="41" t="s">
        <v>783</v>
      </c>
    </row>
    <row r="167" spans="1:14" x14ac:dyDescent="0.25">
      <c r="A167" s="41" t="s">
        <v>273</v>
      </c>
      <c r="N167" s="81" t="s">
        <v>1014</v>
      </c>
    </row>
    <row r="168" spans="1:14" x14ac:dyDescent="0.25">
      <c r="A168" s="41" t="s">
        <v>274</v>
      </c>
      <c r="N168" s="42">
        <v>165</v>
      </c>
    </row>
    <row r="169" spans="1:14" x14ac:dyDescent="0.25">
      <c r="A169" s="41" t="s">
        <v>275</v>
      </c>
      <c r="N169" s="80">
        <v>1</v>
      </c>
    </row>
    <row r="170" spans="1:14" x14ac:dyDescent="0.25">
      <c r="A170" s="41" t="s">
        <v>276</v>
      </c>
    </row>
    <row r="171" spans="1:14" x14ac:dyDescent="0.25">
      <c r="A171" s="41" t="s">
        <v>277</v>
      </c>
    </row>
    <row r="172" spans="1:14" x14ac:dyDescent="0.25">
      <c r="A172" s="41" t="s">
        <v>278</v>
      </c>
    </row>
    <row r="173" spans="1:14" x14ac:dyDescent="0.25">
      <c r="A173" s="70" t="s">
        <v>279</v>
      </c>
    </row>
    <row r="174" spans="1:14" x14ac:dyDescent="0.25">
      <c r="A174" s="41" t="s">
        <v>280</v>
      </c>
    </row>
    <row r="175" spans="1:14" x14ac:dyDescent="0.25">
      <c r="A175" s="41" t="s">
        <v>281</v>
      </c>
    </row>
    <row r="176" spans="1:14" x14ac:dyDescent="0.25">
      <c r="A176" s="41" t="s">
        <v>282</v>
      </c>
    </row>
    <row r="177" spans="1:1" x14ac:dyDescent="0.25">
      <c r="A177" s="41" t="s">
        <v>283</v>
      </c>
    </row>
    <row r="178" spans="1:1" x14ac:dyDescent="0.25">
      <c r="A178" s="41" t="s">
        <v>284</v>
      </c>
    </row>
    <row r="179" spans="1:1" x14ac:dyDescent="0.25">
      <c r="A179" s="41" t="s">
        <v>285</v>
      </c>
    </row>
    <row r="180" spans="1:1" x14ac:dyDescent="0.25">
      <c r="A180" s="41" t="s">
        <v>286</v>
      </c>
    </row>
    <row r="181" spans="1:1" x14ac:dyDescent="0.25">
      <c r="A181" s="41" t="s">
        <v>287</v>
      </c>
    </row>
    <row r="182" spans="1:1" x14ac:dyDescent="0.25">
      <c r="A182" s="41" t="s">
        <v>288</v>
      </c>
    </row>
    <row r="183" spans="1:1" x14ac:dyDescent="0.25">
      <c r="A183" s="41" t="s">
        <v>289</v>
      </c>
    </row>
    <row r="184" spans="1:1" x14ac:dyDescent="0.25">
      <c r="A184" s="41" t="s">
        <v>290</v>
      </c>
    </row>
    <row r="185" spans="1:1" x14ac:dyDescent="0.25">
      <c r="A185" s="70" t="s">
        <v>291</v>
      </c>
    </row>
    <row r="186" spans="1:1" s="76" customFormat="1" x14ac:dyDescent="0.25">
      <c r="A186" s="41" t="s">
        <v>292</v>
      </c>
    </row>
    <row r="187" spans="1:1" x14ac:dyDescent="0.25">
      <c r="A187" s="70" t="s">
        <v>293</v>
      </c>
    </row>
    <row r="188" spans="1:1" x14ac:dyDescent="0.25">
      <c r="A188" s="41" t="s">
        <v>294</v>
      </c>
    </row>
    <row r="189" spans="1:1" x14ac:dyDescent="0.25">
      <c r="A189" s="41" t="s">
        <v>295</v>
      </c>
    </row>
    <row r="190" spans="1:1" x14ac:dyDescent="0.25">
      <c r="A190" s="41" t="s">
        <v>296</v>
      </c>
    </row>
    <row r="191" spans="1:1" x14ac:dyDescent="0.25">
      <c r="A191" s="41" t="s">
        <v>297</v>
      </c>
    </row>
    <row r="192" spans="1:1" x14ac:dyDescent="0.25">
      <c r="A192" s="41" t="s">
        <v>298</v>
      </c>
    </row>
    <row r="193" spans="1:21" x14ac:dyDescent="0.25">
      <c r="A193" s="41" t="s">
        <v>299</v>
      </c>
    </row>
    <row r="194" spans="1:21" x14ac:dyDescent="0.25">
      <c r="A194" s="81" t="s">
        <v>998</v>
      </c>
    </row>
    <row r="195" spans="1:21" x14ac:dyDescent="0.25">
      <c r="A195" s="81" t="s">
        <v>999</v>
      </c>
    </row>
    <row r="196" spans="1:21" x14ac:dyDescent="0.25">
      <c r="A196" s="81" t="s">
        <v>1000</v>
      </c>
    </row>
    <row r="197" spans="1:21" ht="30" x14ac:dyDescent="0.25">
      <c r="A197" s="81" t="s">
        <v>1001</v>
      </c>
    </row>
    <row r="198" spans="1:21" x14ac:dyDescent="0.25">
      <c r="A198" s="81" t="s">
        <v>1002</v>
      </c>
    </row>
    <row r="199" spans="1:21" x14ac:dyDescent="0.25">
      <c r="A199" s="81" t="s">
        <v>1003</v>
      </c>
    </row>
    <row r="200" spans="1:21" x14ac:dyDescent="0.25">
      <c r="A200" s="81" t="s">
        <v>1004</v>
      </c>
    </row>
    <row r="201" spans="1:21" x14ac:dyDescent="0.25">
      <c r="A201" s="81" t="s">
        <v>1005</v>
      </c>
    </row>
    <row r="202" spans="1:21" x14ac:dyDescent="0.25">
      <c r="A202" s="81" t="s">
        <v>1006</v>
      </c>
    </row>
    <row r="203" spans="1:21" x14ac:dyDescent="0.25">
      <c r="A203" s="81" t="s">
        <v>1007</v>
      </c>
    </row>
    <row r="204" spans="1:21" x14ac:dyDescent="0.25">
      <c r="A204" s="42">
        <v>192</v>
      </c>
    </row>
    <row r="205" spans="1:21" x14ac:dyDescent="0.25">
      <c r="A205" s="80">
        <v>10</v>
      </c>
    </row>
    <row r="207" spans="1:21" x14ac:dyDescent="0.25">
      <c r="A207" s="77">
        <f>A204+A205</f>
        <v>202</v>
      </c>
      <c r="B207" s="77">
        <f>B19</f>
        <v>17</v>
      </c>
      <c r="C207" s="77">
        <f>C29</f>
        <v>27</v>
      </c>
      <c r="D207" s="77">
        <f>D13</f>
        <v>11</v>
      </c>
      <c r="E207" s="77">
        <f>E13+E14</f>
        <v>11</v>
      </c>
      <c r="F207" s="77">
        <f>F22</f>
        <v>20</v>
      </c>
      <c r="G207" s="77">
        <f>G11</f>
        <v>9</v>
      </c>
      <c r="H207" s="77">
        <f>H14</f>
        <v>12</v>
      </c>
      <c r="I207" s="77">
        <f>I114+I115</f>
        <v>112</v>
      </c>
      <c r="J207" s="77">
        <f>J24</f>
        <v>22</v>
      </c>
      <c r="K207" s="77">
        <f>K35</f>
        <v>33</v>
      </c>
      <c r="L207" s="77">
        <f>L36+L37</f>
        <v>34</v>
      </c>
      <c r="M207" s="77">
        <f>M19</f>
        <v>17</v>
      </c>
      <c r="N207" s="77">
        <f>N168+N169</f>
        <v>166</v>
      </c>
      <c r="O207" s="77">
        <f>O15</f>
        <v>13</v>
      </c>
      <c r="P207" s="77">
        <f>P24+P25</f>
        <v>22</v>
      </c>
      <c r="Q207" s="77">
        <f>Q48+Q49</f>
        <v>46</v>
      </c>
      <c r="R207" s="77">
        <f>R41</f>
        <v>38</v>
      </c>
      <c r="S207" s="77">
        <f>S36+S37</f>
        <v>34</v>
      </c>
      <c r="T207" s="77">
        <f>T21</f>
        <v>19</v>
      </c>
      <c r="U207" s="77">
        <f>SUM(A207:T207)</f>
        <v>865</v>
      </c>
    </row>
  </sheetData>
  <pageMargins left="0.7" right="0.7" top="0.75" bottom="0.75" header="0.3" footer="0.3"/>
  <pageSetup paperSize="9" orientation="portrait" horizontalDpi="0" verticalDpi="0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2290C98E9871D43A54A9D6BFE43E6E1" ma:contentTypeVersion="1" ma:contentTypeDescription="Create a new document." ma:contentTypeScope="" ma:versionID="9e99d0026cb2218a638bf6482b25e73c">
  <xsd:schema xmlns:xsd="http://www.w3.org/2001/XMLSchema" xmlns:xs="http://www.w3.org/2001/XMLSchema" xmlns:p="http://schemas.microsoft.com/office/2006/metadata/properties" xmlns:ns2="f31a4cb3-b446-42b2-9498-ad2bdf68f49b" targetNamespace="http://schemas.microsoft.com/office/2006/metadata/properties" ma:root="true" ma:fieldsID="7c2d8ef2d2efd313c056d7b7bd31397d" ns2:_="">
    <xsd:import namespace="f31a4cb3-b446-42b2-9498-ad2bdf68f49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1a4cb3-b446-42b2-9498-ad2bdf68f49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f31a4cb3-b446-42b2-9498-ad2bdf68f49b">YPUYQZEHUKNP-1-1649</_dlc_DocId>
    <_dlc_DocIdUrl xmlns="f31a4cb3-b446-42b2-9498-ad2bdf68f49b">
      <Url>http://sp2010/depts/MFM/RevDebt/_layouts/DocIdRedir.aspx?ID=YPUYQZEHUKNP-1-1649</Url>
      <Description>YPUYQZEHUKNP-1-1649</Description>
    </_dlc_DocIdUrl>
  </documentManagement>
</p:properties>
</file>

<file path=customXml/itemProps1.xml><?xml version="1.0" encoding="utf-8"?>
<ds:datastoreItem xmlns:ds="http://schemas.openxmlformats.org/officeDocument/2006/customXml" ds:itemID="{0B6D8339-C39B-45A9-B077-0DF3A5AF2A7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3A9A467-62BA-441B-97CD-11E8EFCD0100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1D860676-E45B-4842-BD3B-F6D6523A91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31a4cb3-b446-42b2-9498-ad2bdf68f49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229ACD3F-2B7B-47F1-9232-62233F68F06D}">
  <ds:schemaRefs>
    <ds:schemaRef ds:uri="http://schemas.microsoft.com/office/infopath/2007/PartnerControls"/>
    <ds:schemaRef ds:uri="http://purl.org/dc/dcmitype/"/>
    <ds:schemaRef ds:uri="http://purl.org/dc/terms/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f31a4cb3-b446-42b2-9498-ad2bdf68f49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38</vt:i4>
      </vt:variant>
    </vt:vector>
  </HeadingPairs>
  <TitlesOfParts>
    <vt:vector size="43" baseType="lpstr">
      <vt:lpstr>Debt</vt:lpstr>
      <vt:lpstr>Sec 20 Schools</vt:lpstr>
      <vt:lpstr>Sec 21 Schools </vt:lpstr>
      <vt:lpstr>Sect20</vt:lpstr>
      <vt:lpstr>Sect21</vt:lpstr>
      <vt:lpstr>Dihlabeng</vt:lpstr>
      <vt:lpstr>Dihlabeng_21</vt:lpstr>
      <vt:lpstr>Kopanong_21</vt:lpstr>
      <vt:lpstr>Letsemeng</vt:lpstr>
      <vt:lpstr>Letsemeng_21</vt:lpstr>
      <vt:lpstr>Mafube_21</vt:lpstr>
      <vt:lpstr>Maluti_a_Phofung</vt:lpstr>
      <vt:lpstr>Maluti_a_Phofung_21</vt:lpstr>
      <vt:lpstr>Mangaung</vt:lpstr>
      <vt:lpstr>Mangaung_21</vt:lpstr>
      <vt:lpstr>Mantsopa</vt:lpstr>
      <vt:lpstr>Mantsopa_21</vt:lpstr>
      <vt:lpstr>Masilonyana</vt:lpstr>
      <vt:lpstr>Masilonyana_21</vt:lpstr>
      <vt:lpstr>Matjhabeng</vt:lpstr>
      <vt:lpstr>Matjhabeng_21</vt:lpstr>
      <vt:lpstr>Metsimaholo</vt:lpstr>
      <vt:lpstr>Metsimaholo_21</vt:lpstr>
      <vt:lpstr>Mohokare</vt:lpstr>
      <vt:lpstr>Mohokare_21</vt:lpstr>
      <vt:lpstr>Moqhaka</vt:lpstr>
      <vt:lpstr>Moqhaka_21</vt:lpstr>
      <vt:lpstr>Sect21!Municipality</vt:lpstr>
      <vt:lpstr>Municipality</vt:lpstr>
      <vt:lpstr>MuniS20</vt:lpstr>
      <vt:lpstr>MuniS21</vt:lpstr>
      <vt:lpstr>Nala</vt:lpstr>
      <vt:lpstr>Nala_21</vt:lpstr>
      <vt:lpstr>Naledi_21</vt:lpstr>
      <vt:lpstr>Ngwathe_21</vt:lpstr>
      <vt:lpstr>Nketoana</vt:lpstr>
      <vt:lpstr>Nketoana_21</vt:lpstr>
      <vt:lpstr>Phumelela</vt:lpstr>
      <vt:lpstr>Phumelela_21</vt:lpstr>
      <vt:lpstr>Debt!Print_Area</vt:lpstr>
      <vt:lpstr>Setsoto_21</vt:lpstr>
      <vt:lpstr>Tokologo_21</vt:lpstr>
      <vt:lpstr>Tswelopele_21</vt:lpstr>
    </vt:vector>
  </TitlesOfParts>
  <Company>FS Treasury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14787075</dc:creator>
  <cp:lastModifiedBy>Rmokatsanyane</cp:lastModifiedBy>
  <cp:lastPrinted>2016-06-13T11:27:04Z</cp:lastPrinted>
  <dcterms:created xsi:type="dcterms:W3CDTF">2011-04-07T08:33:31Z</dcterms:created>
  <dcterms:modified xsi:type="dcterms:W3CDTF">2016-09-01T08:09:49Z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0x01010042290C98E9871D43A54A9D6BFE43E6E1</vt:lpwstr>
  </property>
  <property fmtid="{D5CDD505-2E9C-101B-9397-08002B2CF9AE}" pid="3" name="_dlc_DocIdItemGuid">
    <vt:lpwstr>d2aa467c-12b3-4c19-bbaa-185e74108d04</vt:lpwstr>
  </property>
</Properties>
</file>